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saki\Downloads\"/>
    </mc:Choice>
  </mc:AlternateContent>
  <xr:revisionPtr revIDLastSave="0" documentId="13_ncr:1_{45A49157-8709-4492-B3E0-548ACC9A4603}" xr6:coauthVersionLast="47" xr6:coauthVersionMax="47" xr10:uidLastSave="{00000000-0000-0000-0000-000000000000}"/>
  <bookViews>
    <workbookView xWindow="2175" yWindow="900" windowWidth="26625" windowHeight="15300" tabRatio="500" activeTab="1" xr2:uid="{00000000-000D-0000-FFFF-FFFF00000000}"/>
  </bookViews>
  <sheets>
    <sheet name="株価更新（RSS）" sheetId="1" r:id="rId1"/>
    <sheet name="使い方ガイ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6" i="1"/>
  <c r="G45" i="1"/>
  <c r="G44" i="1"/>
  <c r="G43" i="1"/>
  <c r="G42" i="1"/>
  <c r="G41" i="1"/>
  <c r="G40" i="1"/>
  <c r="G39" i="1"/>
  <c r="G38" i="1"/>
  <c r="G5" i="1"/>
  <c r="D30" i="1"/>
  <c r="D34" i="1"/>
  <c r="D44" i="1"/>
  <c r="E22" i="1"/>
  <c r="D28" i="1"/>
  <c r="D19" i="1"/>
  <c r="E11" i="1"/>
  <c r="E43" i="1"/>
  <c r="D13" i="1"/>
  <c r="D45" i="1"/>
  <c r="E37" i="1"/>
  <c r="B26" i="1"/>
  <c r="C18" i="1"/>
  <c r="B12" i="1"/>
  <c r="B17" i="1"/>
  <c r="C37" i="1"/>
  <c r="B23" i="1"/>
  <c r="C19" i="1"/>
  <c r="B20" i="1"/>
  <c r="C44" i="1"/>
  <c r="C7" i="1"/>
  <c r="C5" i="1"/>
  <c r="D40" i="1"/>
  <c r="E15" i="1"/>
  <c r="D17" i="1"/>
  <c r="E41" i="1"/>
  <c r="B30" i="1"/>
  <c r="C22" i="1"/>
  <c r="B24" i="1"/>
  <c r="B21" i="1"/>
  <c r="C41" i="1"/>
  <c r="B27" i="1"/>
  <c r="C23" i="1"/>
  <c r="B28" i="1"/>
  <c r="B13" i="1"/>
  <c r="B8" i="1"/>
  <c r="C17" i="1"/>
  <c r="C13" i="1"/>
  <c r="C40" i="1"/>
  <c r="C33" i="1"/>
  <c r="D6" i="1"/>
  <c r="D38" i="1"/>
  <c r="E16" i="1"/>
  <c r="E26" i="1"/>
  <c r="D23" i="1"/>
  <c r="D20" i="1"/>
  <c r="E9" i="1"/>
  <c r="D10" i="1"/>
  <c r="D42" i="1"/>
  <c r="E24" i="1"/>
  <c r="E30" i="1"/>
  <c r="E12" i="1"/>
  <c r="D27" i="1"/>
  <c r="E19" i="1"/>
  <c r="D32" i="1"/>
  <c r="D21" i="1"/>
  <c r="E13" i="1"/>
  <c r="E45" i="1"/>
  <c r="B34" i="1"/>
  <c r="C26" i="1"/>
  <c r="B32" i="1"/>
  <c r="B29" i="1"/>
  <c r="C45" i="1"/>
  <c r="B31" i="1"/>
  <c r="C27" i="1"/>
  <c r="B36" i="1"/>
  <c r="B25" i="1"/>
  <c r="C8" i="1"/>
  <c r="D14" i="1"/>
  <c r="D46" i="1"/>
  <c r="E40" i="1"/>
  <c r="E34" i="1"/>
  <c r="E28" i="1"/>
  <c r="D31" i="1"/>
  <c r="E23" i="1"/>
  <c r="E8" i="1"/>
  <c r="D25" i="1"/>
  <c r="E17" i="1"/>
  <c r="B38" i="1"/>
  <c r="C30" i="1"/>
  <c r="B40" i="1"/>
  <c r="B37" i="1"/>
  <c r="C6" i="1"/>
  <c r="C31" i="1"/>
  <c r="B33" i="1"/>
  <c r="B9" i="1"/>
  <c r="B43" i="1"/>
  <c r="E5" i="1"/>
  <c r="C15" i="1"/>
  <c r="B6" i="1"/>
  <c r="B35" i="1"/>
  <c r="B44" i="1"/>
  <c r="C24" i="1"/>
  <c r="C39" i="1"/>
  <c r="C14" i="1"/>
  <c r="D18" i="1"/>
  <c r="D39" i="1"/>
  <c r="E6" i="1"/>
  <c r="E38" i="1"/>
  <c r="E44" i="1"/>
  <c r="D35" i="1"/>
  <c r="E27" i="1"/>
  <c r="E20" i="1"/>
  <c r="D29" i="1"/>
  <c r="E21" i="1"/>
  <c r="B10" i="1"/>
  <c r="B42" i="1"/>
  <c r="C34" i="1"/>
  <c r="C16" i="1"/>
  <c r="B45" i="1"/>
  <c r="B7" i="1"/>
  <c r="B39" i="1"/>
  <c r="C35" i="1"/>
  <c r="C12" i="1"/>
  <c r="B41" i="1"/>
  <c r="C9" i="1"/>
  <c r="D8" i="1"/>
  <c r="E10" i="1"/>
  <c r="E42" i="1"/>
  <c r="D7" i="1"/>
  <c r="D43" i="1"/>
  <c r="E31" i="1"/>
  <c r="E32" i="1"/>
  <c r="D33" i="1"/>
  <c r="E25" i="1"/>
  <c r="B14" i="1"/>
  <c r="B46" i="1"/>
  <c r="C38" i="1"/>
  <c r="B11" i="1"/>
  <c r="C20" i="1"/>
  <c r="C29" i="1"/>
  <c r="B16" i="1"/>
  <c r="D5" i="1"/>
  <c r="D22" i="1"/>
  <c r="D26" i="1"/>
  <c r="D24" i="1"/>
  <c r="E14" i="1"/>
  <c r="E46" i="1"/>
  <c r="D11" i="1"/>
  <c r="D12" i="1"/>
  <c r="E35" i="1"/>
  <c r="E36" i="1"/>
  <c r="D37" i="1"/>
  <c r="E29" i="1"/>
  <c r="B18" i="1"/>
  <c r="C10" i="1"/>
  <c r="C42" i="1"/>
  <c r="C32" i="1"/>
  <c r="C21" i="1"/>
  <c r="B15" i="1"/>
  <c r="C11" i="1"/>
  <c r="C43" i="1"/>
  <c r="C28" i="1"/>
  <c r="C25" i="1"/>
  <c r="B5" i="1"/>
  <c r="D36" i="1"/>
  <c r="E18" i="1"/>
  <c r="D16" i="1"/>
  <c r="D15" i="1"/>
  <c r="E7" i="1"/>
  <c r="E39" i="1"/>
  <c r="D9" i="1"/>
  <c r="D41" i="1"/>
  <c r="E33" i="1"/>
  <c r="B22" i="1"/>
  <c r="C46" i="1"/>
  <c r="B19" i="1"/>
  <c r="C36" i="1"/>
  <c r="I37" i="1" l="1"/>
  <c r="I33" i="1"/>
  <c r="I29" i="1"/>
  <c r="I25" i="1"/>
  <c r="I21" i="1"/>
  <c r="I17" i="1"/>
  <c r="I13" i="1"/>
  <c r="I9" i="1"/>
  <c r="I32" i="1"/>
  <c r="I20" i="1"/>
  <c r="I12" i="1"/>
  <c r="I35" i="1"/>
  <c r="I31" i="1"/>
  <c r="I27" i="1"/>
  <c r="I23" i="1"/>
  <c r="I19" i="1"/>
  <c r="I15" i="1"/>
  <c r="I11" i="1"/>
  <c r="I7" i="1"/>
  <c r="I28" i="1"/>
  <c r="I16" i="1"/>
  <c r="I36" i="1"/>
  <c r="I24" i="1"/>
  <c r="I8" i="1"/>
  <c r="I34" i="1"/>
  <c r="I30" i="1"/>
  <c r="I26" i="1"/>
  <c r="I22" i="1"/>
  <c r="I18" i="1"/>
  <c r="I14" i="1"/>
  <c r="I10" i="1"/>
  <c r="I6" i="1"/>
  <c r="H9" i="1"/>
  <c r="F9" i="1"/>
  <c r="H8" i="1"/>
  <c r="F8" i="1"/>
  <c r="H7" i="1"/>
  <c r="F7" i="1"/>
  <c r="H33" i="1"/>
  <c r="F33" i="1"/>
  <c r="H25" i="1"/>
  <c r="F25" i="1"/>
  <c r="H13" i="1"/>
  <c r="F13" i="1"/>
  <c r="H36" i="1"/>
  <c r="F36" i="1"/>
  <c r="H28" i="1"/>
  <c r="F28" i="1"/>
  <c r="H20" i="1"/>
  <c r="F20" i="1"/>
  <c r="H12" i="1"/>
  <c r="F12" i="1"/>
  <c r="H35" i="1"/>
  <c r="F35" i="1"/>
  <c r="H31" i="1"/>
  <c r="F31" i="1"/>
  <c r="H27" i="1"/>
  <c r="F27" i="1"/>
  <c r="H23" i="1"/>
  <c r="F23" i="1"/>
  <c r="H19" i="1"/>
  <c r="F19" i="1"/>
  <c r="H15" i="1"/>
  <c r="F15" i="1"/>
  <c r="H11" i="1"/>
  <c r="F11" i="1"/>
  <c r="H6" i="1"/>
  <c r="F6" i="1"/>
  <c r="H37" i="1"/>
  <c r="F37" i="1"/>
  <c r="H29" i="1"/>
  <c r="F29" i="1"/>
  <c r="H21" i="1"/>
  <c r="F21" i="1"/>
  <c r="H17" i="1"/>
  <c r="F17" i="1"/>
  <c r="H32" i="1"/>
  <c r="F32" i="1"/>
  <c r="H24" i="1"/>
  <c r="F24" i="1"/>
  <c r="H16" i="1"/>
  <c r="F16" i="1"/>
  <c r="F34" i="1"/>
  <c r="H34" i="1"/>
  <c r="F30" i="1"/>
  <c r="H30" i="1"/>
  <c r="F26" i="1"/>
  <c r="H26" i="1"/>
  <c r="F22" i="1"/>
  <c r="H22" i="1"/>
  <c r="F18" i="1"/>
  <c r="H18" i="1"/>
  <c r="F14" i="1"/>
  <c r="H14" i="1"/>
  <c r="F10" i="1"/>
  <c r="H10" i="1"/>
  <c r="C47" i="1"/>
  <c r="F5" i="1"/>
  <c r="H5" i="1"/>
  <c r="F39" i="1"/>
  <c r="H39" i="1"/>
  <c r="H41" i="1"/>
  <c r="F41" i="1"/>
  <c r="H43" i="1"/>
  <c r="F43" i="1"/>
  <c r="H45" i="1"/>
  <c r="F45" i="1"/>
  <c r="H46" i="1"/>
  <c r="F46" i="1"/>
  <c r="D47" i="1"/>
  <c r="I5" i="1"/>
  <c r="I38" i="1"/>
  <c r="I39" i="1"/>
  <c r="I40" i="1"/>
  <c r="I41" i="1"/>
  <c r="I42" i="1"/>
  <c r="I43" i="1"/>
  <c r="I44" i="1"/>
  <c r="I45" i="1"/>
  <c r="I46" i="1"/>
  <c r="H38" i="1"/>
  <c r="F38" i="1"/>
  <c r="H40" i="1"/>
  <c r="F40" i="1"/>
  <c r="H42" i="1"/>
  <c r="F42" i="1"/>
  <c r="H44" i="1"/>
  <c r="F44" i="1"/>
</calcChain>
</file>

<file path=xl/sharedStrings.xml><?xml version="1.0" encoding="utf-8"?>
<sst xmlns="http://schemas.openxmlformats.org/spreadsheetml/2006/main" count="37" uniqueCount="37">
  <si>
    <r>
      <rPr>
        <b/>
        <sz val="12"/>
        <color rgb="FFFFFFFF"/>
        <rFont val="Noto Sans CJK SC"/>
        <family val="2"/>
      </rPr>
      <t>🔄 楽天</t>
    </r>
    <r>
      <rPr>
        <b/>
        <sz val="12"/>
        <color rgb="FFFFFFFF"/>
        <rFont val="Arial"/>
        <family val="2"/>
      </rPr>
      <t xml:space="preserve">RSS </t>
    </r>
    <r>
      <rPr>
        <b/>
        <sz val="12"/>
        <color rgb="FFFFFFFF"/>
        <rFont val="Noto Sans CJK SC"/>
        <family val="2"/>
      </rPr>
      <t xml:space="preserve">株価更新テンプレート  —  配当ファーム </t>
    </r>
    <r>
      <rPr>
        <b/>
        <sz val="12"/>
        <color rgb="FFFFFFFF"/>
        <rFont val="Arial"/>
        <family val="2"/>
      </rPr>
      <t xml:space="preserve">Pro </t>
    </r>
    <r>
      <rPr>
        <b/>
        <sz val="12"/>
        <color rgb="FFFFFFFF"/>
        <rFont val="Noto Sans CJK SC"/>
        <family val="2"/>
      </rPr>
      <t>株価更新用</t>
    </r>
    <r>
      <rPr>
        <b/>
        <sz val="12"/>
        <color rgb="FFFFFFFF"/>
        <rFont val="Arial"/>
        <family val="2"/>
      </rPr>
      <t>CSV</t>
    </r>
    <r>
      <rPr>
        <b/>
        <sz val="12"/>
        <color rgb="FFFFFFFF"/>
        <rFont val="Noto Sans CJK SC"/>
        <family val="2"/>
      </rPr>
      <t>連携</t>
    </r>
  </si>
  <si>
    <t>銘柄
コード</t>
  </si>
  <si>
    <r>
      <rPr>
        <b/>
        <sz val="10"/>
        <color rgb="FFFFFFFF"/>
        <rFont val="Noto Sans CJK SC"/>
        <family val="2"/>
      </rPr>
      <t xml:space="preserve">銘柄名
</t>
    </r>
    <r>
      <rPr>
        <b/>
        <sz val="10"/>
        <color rgb="FFFFFFFF"/>
        <rFont val="Arial"/>
        <family val="2"/>
      </rPr>
      <t>(RSS</t>
    </r>
    <r>
      <rPr>
        <b/>
        <sz val="10"/>
        <color rgb="FFFFFFFF"/>
        <rFont val="Noto Sans CJK SC"/>
        <family val="2"/>
      </rPr>
      <t>自動</t>
    </r>
    <r>
      <rPr>
        <b/>
        <sz val="10"/>
        <color rgb="FFFFFFFF"/>
        <rFont val="Arial"/>
        <family val="2"/>
      </rPr>
      <t>)</t>
    </r>
  </si>
  <si>
    <r>
      <rPr>
        <b/>
        <sz val="10"/>
        <color rgb="FFFFFFFF"/>
        <rFont val="Noto Sans CJK SC"/>
        <family val="2"/>
      </rPr>
      <t xml:space="preserve">現在値
</t>
    </r>
    <r>
      <rPr>
        <b/>
        <sz val="10"/>
        <color rgb="FFFFFFFF"/>
        <rFont val="Arial"/>
        <family val="2"/>
      </rPr>
      <t>(RSS</t>
    </r>
    <r>
      <rPr>
        <b/>
        <sz val="10"/>
        <color rgb="FFFFFFFF"/>
        <rFont val="Noto Sans CJK SC"/>
        <family val="2"/>
      </rPr>
      <t>自動</t>
    </r>
    <r>
      <rPr>
        <b/>
        <sz val="10"/>
        <color rgb="FFFFFFFF"/>
        <rFont val="Arial"/>
        <family val="2"/>
      </rPr>
      <t>)</t>
    </r>
  </si>
  <si>
    <r>
      <rPr>
        <b/>
        <sz val="10"/>
        <color rgb="FFFFFFFF"/>
        <rFont val="Arial"/>
        <family val="2"/>
      </rPr>
      <t>1</t>
    </r>
    <r>
      <rPr>
        <b/>
        <sz val="10"/>
        <color rgb="FFFFFFFF"/>
        <rFont val="Noto Sans CJK SC"/>
        <family val="2"/>
      </rPr>
      <t xml:space="preserve">株配当
</t>
    </r>
    <r>
      <rPr>
        <b/>
        <sz val="10"/>
        <color rgb="FFFFFFFF"/>
        <rFont val="Arial"/>
        <family val="2"/>
      </rPr>
      <t>(RSS</t>
    </r>
    <r>
      <rPr>
        <b/>
        <sz val="10"/>
        <color rgb="FFFFFFFF"/>
        <rFont val="Noto Sans CJK SC"/>
        <family val="2"/>
      </rPr>
      <t>自動</t>
    </r>
    <r>
      <rPr>
        <b/>
        <sz val="10"/>
        <color rgb="FFFFFFFF"/>
        <rFont val="Arial"/>
        <family val="2"/>
      </rPr>
      <t>)</t>
    </r>
  </si>
  <si>
    <r>
      <rPr>
        <b/>
        <sz val="10"/>
        <color rgb="FFFFFFFF"/>
        <rFont val="Noto Sans CJK SC"/>
        <family val="2"/>
      </rPr>
      <t xml:space="preserve">前日比
</t>
    </r>
    <r>
      <rPr>
        <b/>
        <sz val="10"/>
        <color rgb="FFFFFFFF"/>
        <rFont val="Arial"/>
        <family val="2"/>
      </rPr>
      <t>(RSS</t>
    </r>
    <r>
      <rPr>
        <b/>
        <sz val="10"/>
        <color rgb="FFFFFFFF"/>
        <rFont val="Noto Sans CJK SC"/>
        <family val="2"/>
      </rPr>
      <t>自動</t>
    </r>
    <r>
      <rPr>
        <b/>
        <sz val="10"/>
        <color rgb="FFFFFFFF"/>
        <rFont val="Arial"/>
        <family val="2"/>
      </rPr>
      <t>)</t>
    </r>
  </si>
  <si>
    <r>
      <rPr>
        <b/>
        <sz val="10"/>
        <color rgb="FFFFFFFF"/>
        <rFont val="Noto Sans CJK SC"/>
        <family val="2"/>
      </rPr>
      <t>配当
利回り</t>
    </r>
    <r>
      <rPr>
        <b/>
        <sz val="10"/>
        <color rgb="FFFFFFFF"/>
        <rFont val="Arial"/>
        <family val="2"/>
      </rPr>
      <t>%</t>
    </r>
  </si>
  <si>
    <t>▼ペースト用▼
コード</t>
  </si>
  <si>
    <t>現在値</t>
  </si>
  <si>
    <r>
      <rPr>
        <b/>
        <sz val="10"/>
        <color rgb="FFFFFFFF"/>
        <rFont val="Arial"/>
        <family val="2"/>
      </rPr>
      <t>1</t>
    </r>
    <r>
      <rPr>
        <b/>
        <sz val="10"/>
        <color rgb="FFFFFFFF"/>
        <rFont val="Noto Sans CJK SC"/>
        <family val="2"/>
      </rPr>
      <t>株配当</t>
    </r>
  </si>
  <si>
    <t>合計</t>
  </si>
  <si>
    <t>【凡例】</t>
  </si>
  <si>
    <r>
      <rPr>
        <sz val="9"/>
        <color rgb="FF475569"/>
        <rFont val="Noto Sans CJK SC"/>
        <family val="2"/>
      </rPr>
      <t xml:space="preserve">白背景 </t>
    </r>
    <r>
      <rPr>
        <sz val="9"/>
        <color rgb="FF475569"/>
        <rFont val="Arial"/>
        <family val="2"/>
      </rPr>
      <t>= RSS</t>
    </r>
    <r>
      <rPr>
        <sz val="9"/>
        <color rgb="FF475569"/>
        <rFont val="Noto Sans CJK SC"/>
        <family val="2"/>
      </rPr>
      <t>自動取得（現在値・銘柄名・配当・前日比）</t>
    </r>
  </si>
  <si>
    <r>
      <rPr>
        <sz val="9"/>
        <color rgb="FF15803D"/>
        <rFont val="Noto Sans CJK SC"/>
        <family val="2"/>
      </rPr>
      <t>緑背景（</t>
    </r>
    <r>
      <rPr>
        <sz val="9"/>
        <color rgb="FF15803D"/>
        <rFont val="Arial"/>
        <family val="2"/>
      </rPr>
      <t>G</t>
    </r>
    <r>
      <rPr>
        <sz val="9"/>
        <color rgb="FF15803D"/>
        <rFont val="Noto Sans CJK SC"/>
        <family val="2"/>
      </rPr>
      <t>〜</t>
    </r>
    <r>
      <rPr>
        <sz val="9"/>
        <color rgb="FF15803D"/>
        <rFont val="Arial"/>
        <family val="2"/>
      </rPr>
      <t>I</t>
    </r>
    <r>
      <rPr>
        <sz val="9"/>
        <color rgb="FF15803D"/>
        <rFont val="Noto Sans CJK SC"/>
        <family val="2"/>
      </rPr>
      <t>列）</t>
    </r>
    <r>
      <rPr>
        <sz val="9"/>
        <color rgb="FF15803D"/>
        <rFont val="Arial"/>
        <family val="2"/>
      </rPr>
      <t xml:space="preserve">= </t>
    </r>
    <r>
      <rPr>
        <sz val="9"/>
        <color rgb="FF15803D"/>
        <rFont val="Noto Sans CJK SC"/>
        <family val="2"/>
      </rPr>
      <t>アプリへのペースト用コピー範囲</t>
    </r>
  </si>
  <si>
    <r>
      <rPr>
        <i/>
        <sz val="9"/>
        <color rgb="FFDC2626"/>
        <rFont val="Noto Sans CJK SC"/>
        <family val="2"/>
      </rPr>
      <t>※ 楽天</t>
    </r>
    <r>
      <rPr>
        <i/>
        <sz val="9"/>
        <color rgb="FFDC2626"/>
        <rFont val="Arial"/>
        <family val="2"/>
      </rPr>
      <t>RSS</t>
    </r>
    <r>
      <rPr>
        <i/>
        <sz val="9"/>
        <color rgb="FFDC2626"/>
        <rFont val="Noto Sans CJK SC"/>
        <family val="2"/>
      </rPr>
      <t>はマーケットスピード</t>
    </r>
    <r>
      <rPr>
        <i/>
        <sz val="9"/>
        <color rgb="FFDC2626"/>
        <rFont val="Arial"/>
        <family val="2"/>
      </rPr>
      <t>II</t>
    </r>
    <r>
      <rPr>
        <i/>
        <sz val="9"/>
        <color rgb="FFDC2626"/>
        <rFont val="Noto Sans CJK SC"/>
        <family val="2"/>
      </rPr>
      <t>起動中のみ更新されます</t>
    </r>
  </si>
  <si>
    <r>
      <rPr>
        <b/>
        <sz val="13"/>
        <color rgb="FFFFFFFF"/>
        <rFont val="Noto Sans CJK SC"/>
        <family val="2"/>
      </rPr>
      <t>【楽天</t>
    </r>
    <r>
      <rPr>
        <b/>
        <sz val="13"/>
        <color rgb="FFFFFFFF"/>
        <rFont val="Arial"/>
        <family val="2"/>
      </rPr>
      <t xml:space="preserve">RSS × </t>
    </r>
    <r>
      <rPr>
        <b/>
        <sz val="13"/>
        <color rgb="FFFFFFFF"/>
        <rFont val="Noto Sans CJK SC"/>
        <family val="2"/>
      </rPr>
      <t xml:space="preserve">配当ファーム </t>
    </r>
    <r>
      <rPr>
        <b/>
        <sz val="13"/>
        <color rgb="FFFFFFFF"/>
        <rFont val="Arial"/>
        <family val="2"/>
      </rPr>
      <t xml:space="preserve">Pro </t>
    </r>
    <r>
      <rPr>
        <b/>
        <sz val="13"/>
        <color rgb="FFFFFFFF"/>
        <rFont val="Noto Sans CJK SC"/>
        <family val="2"/>
      </rPr>
      <t>連携マニュアル】</t>
    </r>
  </si>
  <si>
    <t>STEP 1</t>
  </si>
  <si>
    <r>
      <rPr>
        <b/>
        <sz val="11"/>
        <color rgb="FFFFFFFF"/>
        <rFont val="Noto Sans CJK SC"/>
        <family val="2"/>
      </rPr>
      <t>マーケットスピード</t>
    </r>
    <r>
      <rPr>
        <b/>
        <sz val="11"/>
        <color rgb="FFFFFFFF"/>
        <rFont val="Arial"/>
        <family val="2"/>
      </rPr>
      <t>II</t>
    </r>
    <r>
      <rPr>
        <b/>
        <sz val="11"/>
        <color rgb="FFFFFFFF"/>
        <rFont val="Noto Sans CJK SC"/>
        <family val="2"/>
      </rPr>
      <t>をインストール・ログインする</t>
    </r>
  </si>
  <si>
    <t>楽天証券口座があれば無料で利用できます</t>
  </si>
  <si>
    <t>STEP 2</t>
  </si>
  <si>
    <r>
      <rPr>
        <b/>
        <sz val="11"/>
        <color rgb="FFFFFFFF"/>
        <rFont val="Noto Sans CJK SC"/>
        <family val="2"/>
      </rPr>
      <t>この</t>
    </r>
    <r>
      <rPr>
        <b/>
        <sz val="11"/>
        <color rgb="FFFFFFFF"/>
        <rFont val="Arial"/>
        <family val="2"/>
      </rPr>
      <t>Excel</t>
    </r>
    <r>
      <rPr>
        <b/>
        <sz val="11"/>
        <color rgb="FFFFFFFF"/>
        <rFont val="Noto Sans CJK SC"/>
        <family val="2"/>
      </rPr>
      <t>ファイルを開き、</t>
    </r>
    <r>
      <rPr>
        <b/>
        <sz val="11"/>
        <color rgb="FFFFFFFF"/>
        <rFont val="Arial"/>
        <family val="2"/>
      </rPr>
      <t>A</t>
    </r>
    <r>
      <rPr>
        <b/>
        <sz val="11"/>
        <color rgb="FFFFFFFF"/>
        <rFont val="Noto Sans CJK SC"/>
        <family val="2"/>
      </rPr>
      <t>列に銘柄コードを入力する</t>
    </r>
  </si>
  <si>
    <r>
      <rPr>
        <sz val="10"/>
        <color rgb="FF374151"/>
        <rFont val="Arial"/>
        <family val="2"/>
      </rPr>
      <t>4</t>
    </r>
    <r>
      <rPr>
        <sz val="10"/>
        <color rgb="FF374151"/>
        <rFont val="Noto Sans CJK SC"/>
        <family val="2"/>
      </rPr>
      <t>桁の銘柄コードを入力すると</t>
    </r>
    <r>
      <rPr>
        <sz val="10"/>
        <color rgb="FF374151"/>
        <rFont val="Arial"/>
        <family val="2"/>
      </rPr>
      <t>B</t>
    </r>
    <r>
      <rPr>
        <sz val="10"/>
        <color rgb="FF374151"/>
        <rFont val="Noto Sans CJK SC"/>
        <family val="2"/>
      </rPr>
      <t>〜</t>
    </r>
    <r>
      <rPr>
        <sz val="10"/>
        <color rgb="FF374151"/>
        <rFont val="Arial"/>
        <family val="2"/>
      </rPr>
      <t>F</t>
    </r>
    <r>
      <rPr>
        <sz val="10"/>
        <color rgb="FF374151"/>
        <rFont val="Noto Sans CJK SC"/>
        <family val="2"/>
      </rPr>
      <t>列に</t>
    </r>
    <r>
      <rPr>
        <sz val="10"/>
        <color rgb="FF374151"/>
        <rFont val="Arial"/>
        <family val="2"/>
      </rPr>
      <t>RSS</t>
    </r>
    <r>
      <rPr>
        <sz val="10"/>
        <color rgb="FF374151"/>
        <rFont val="Noto Sans CJK SC"/>
        <family val="2"/>
      </rPr>
      <t>データが自動表示されます</t>
    </r>
  </si>
  <si>
    <t>STEP 3</t>
  </si>
  <si>
    <r>
      <rPr>
        <b/>
        <sz val="11"/>
        <color rgb="FFFFFFFF"/>
        <rFont val="Arial"/>
        <family val="2"/>
      </rPr>
      <t>G</t>
    </r>
    <r>
      <rPr>
        <b/>
        <sz val="11"/>
        <color rgb="FFFFFFFF"/>
        <rFont val="Noto Sans CJK SC"/>
        <family val="2"/>
      </rPr>
      <t>〜</t>
    </r>
    <r>
      <rPr>
        <b/>
        <sz val="11"/>
        <color rgb="FFFFFFFF"/>
        <rFont val="Arial"/>
        <family val="2"/>
      </rPr>
      <t>I</t>
    </r>
    <r>
      <rPr>
        <b/>
        <sz val="11"/>
        <color rgb="FFFFFFFF"/>
        <rFont val="Noto Sans CJK SC"/>
        <family val="2"/>
      </rPr>
      <t>列（緑背景）を全行選択してコピーする</t>
    </r>
  </si>
  <si>
    <r>
      <rPr>
        <sz val="10"/>
        <color rgb="FF374151"/>
        <rFont val="Arial"/>
        <family val="2"/>
      </rPr>
      <t xml:space="preserve">G5:I14 </t>
    </r>
    <r>
      <rPr>
        <sz val="10"/>
        <color rgb="FF374151"/>
        <rFont val="Noto Sans CJK SC"/>
        <family val="2"/>
      </rPr>
      <t>の範囲をコピーします（ヘッダー行は不要）</t>
    </r>
  </si>
  <si>
    <t>STEP 4</t>
  </si>
  <si>
    <r>
      <rPr>
        <b/>
        <sz val="11"/>
        <color rgb="FFFFFFFF"/>
        <rFont val="Noto Sans CJK SC"/>
        <family val="2"/>
      </rPr>
      <t xml:space="preserve">配当ファーム </t>
    </r>
    <r>
      <rPr>
        <b/>
        <sz val="11"/>
        <color rgb="FFFFFFFF"/>
        <rFont val="Arial"/>
        <family val="2"/>
      </rPr>
      <t>Pro</t>
    </r>
    <r>
      <rPr>
        <b/>
        <sz val="11"/>
        <color rgb="FFFFFFFF"/>
        <rFont val="Noto Sans CJK SC"/>
        <family val="2"/>
      </rPr>
      <t>の「株価更新」タブで</t>
    </r>
    <r>
      <rPr>
        <b/>
        <sz val="11"/>
        <color rgb="FFFFFFFF"/>
        <rFont val="Arial"/>
        <family val="2"/>
      </rPr>
      <t>CSV</t>
    </r>
    <r>
      <rPr>
        <b/>
        <sz val="11"/>
        <color rgb="FFFFFFFF"/>
        <rFont val="Noto Sans CJK SC"/>
        <family val="2"/>
      </rPr>
      <t>ペーストに貼り付ける</t>
    </r>
  </si>
  <si>
    <r>
      <rPr>
        <sz val="10"/>
        <color rgb="FF374151"/>
        <rFont val="Noto Sans CJK SC"/>
        <family val="2"/>
      </rPr>
      <t>「</t>
    </r>
    <r>
      <rPr>
        <sz val="10"/>
        <color rgb="FF374151"/>
        <rFont val="Arial"/>
        <family val="2"/>
      </rPr>
      <t>CSV</t>
    </r>
    <r>
      <rPr>
        <sz val="10"/>
        <color rgb="FF374151"/>
        <rFont val="Noto Sans CJK SC"/>
        <family val="2"/>
      </rPr>
      <t>ペースト」→ テキストエリアに貼り付け → 「テーブルに反映」→「一括保存」</t>
    </r>
  </si>
  <si>
    <r>
      <rPr>
        <sz val="10"/>
        <color rgb="FF374151"/>
        <rFont val="Noto Sans CJK SC"/>
        <family val="2"/>
      </rPr>
      <t>ペースト用列はコード・現在値・</t>
    </r>
    <r>
      <rPr>
        <sz val="10"/>
        <color rgb="FF374151"/>
        <rFont val="Arial"/>
        <family val="2"/>
      </rPr>
      <t>1</t>
    </r>
    <r>
      <rPr>
        <sz val="10"/>
        <color rgb="FF374151"/>
        <rFont val="Noto Sans CJK SC"/>
        <family val="2"/>
      </rPr>
      <t>株配当の</t>
    </r>
    <r>
      <rPr>
        <sz val="10"/>
        <color rgb="FF374151"/>
        <rFont val="Arial"/>
        <family val="2"/>
      </rPr>
      <t>3</t>
    </r>
    <r>
      <rPr>
        <sz val="10"/>
        <color rgb="FF374151"/>
        <rFont val="Noto Sans CJK SC"/>
        <family val="2"/>
      </rPr>
      <t>列のみです</t>
    </r>
  </si>
  <si>
    <t>注意</t>
  </si>
  <si>
    <r>
      <rPr>
        <b/>
        <sz val="11"/>
        <color rgb="FFFFFFFF"/>
        <rFont val="Noto Sans CJK SC"/>
        <family val="2"/>
      </rPr>
      <t>楽天</t>
    </r>
    <r>
      <rPr>
        <b/>
        <sz val="11"/>
        <color rgb="FFFFFFFF"/>
        <rFont val="Arial"/>
        <family val="2"/>
      </rPr>
      <t>RSS</t>
    </r>
    <r>
      <rPr>
        <b/>
        <sz val="11"/>
        <color rgb="FFFFFFFF"/>
        <rFont val="Noto Sans CJK SC"/>
        <family val="2"/>
      </rPr>
      <t>取得項目</t>
    </r>
  </si>
  <si>
    <r>
      <rPr>
        <sz val="10"/>
        <color rgb="FF374151"/>
        <rFont val="Noto Sans CJK SC"/>
        <family val="2"/>
      </rPr>
      <t>・</t>
    </r>
    <r>
      <rPr>
        <sz val="10"/>
        <color rgb="FF374151"/>
        <rFont val="Arial"/>
        <family val="2"/>
      </rPr>
      <t>RssMarket("</t>
    </r>
    <r>
      <rPr>
        <sz val="10"/>
        <color rgb="FF374151"/>
        <rFont val="Noto Sans CJK SC"/>
        <family val="2"/>
      </rPr>
      <t>コード</t>
    </r>
    <r>
      <rPr>
        <sz val="10"/>
        <color rgb="FF374151"/>
        <rFont val="Arial"/>
        <family val="2"/>
      </rPr>
      <t>.T","</t>
    </r>
    <r>
      <rPr>
        <sz val="10"/>
        <color rgb="FF374151"/>
        <rFont val="Noto Sans CJK SC"/>
        <family val="2"/>
      </rPr>
      <t>現在値</t>
    </r>
    <r>
      <rPr>
        <sz val="10"/>
        <color rgb="FF374151"/>
        <rFont val="Arial"/>
        <family val="2"/>
      </rPr>
      <t xml:space="preserve">") ← </t>
    </r>
    <r>
      <rPr>
        <sz val="10"/>
        <color rgb="FF374151"/>
        <rFont val="Noto Sans CJK SC"/>
        <family val="2"/>
      </rPr>
      <t>現在値</t>
    </r>
  </si>
  <si>
    <r>
      <rPr>
        <sz val="10"/>
        <color rgb="FF374151"/>
        <rFont val="Noto Sans CJK SC"/>
        <family val="2"/>
      </rPr>
      <t>・</t>
    </r>
    <r>
      <rPr>
        <sz val="10"/>
        <color rgb="FF374151"/>
        <rFont val="Arial"/>
        <family val="2"/>
      </rPr>
      <t>RssMarket("</t>
    </r>
    <r>
      <rPr>
        <sz val="10"/>
        <color rgb="FF374151"/>
        <rFont val="Noto Sans CJK SC"/>
        <family val="2"/>
      </rPr>
      <t>コード</t>
    </r>
    <r>
      <rPr>
        <sz val="10"/>
        <color rgb="FF374151"/>
        <rFont val="Arial"/>
        <family val="2"/>
      </rPr>
      <t>.T","</t>
    </r>
    <r>
      <rPr>
        <sz val="10"/>
        <color rgb="FF374151"/>
        <rFont val="Noto Sans CJK SC"/>
        <family val="2"/>
      </rPr>
      <t>配当</t>
    </r>
    <r>
      <rPr>
        <sz val="10"/>
        <color rgb="FF374151"/>
        <rFont val="Arial"/>
        <family val="2"/>
      </rPr>
      <t xml:space="preserve">") ← </t>
    </r>
    <r>
      <rPr>
        <sz val="10"/>
        <color rgb="FF374151"/>
        <rFont val="Noto Sans CJK SC"/>
        <family val="2"/>
      </rPr>
      <t>年間</t>
    </r>
    <r>
      <rPr>
        <sz val="10"/>
        <color rgb="FF374151"/>
        <rFont val="Arial"/>
        <family val="2"/>
      </rPr>
      <t>1</t>
    </r>
    <r>
      <rPr>
        <sz val="10"/>
        <color rgb="FF374151"/>
        <rFont val="Noto Sans CJK SC"/>
        <family val="2"/>
      </rPr>
      <t>株配当金</t>
    </r>
  </si>
  <si>
    <r>
      <rPr>
        <sz val="10"/>
        <color rgb="FF374151"/>
        <rFont val="Noto Sans CJK SC"/>
        <family val="2"/>
      </rPr>
      <t>・</t>
    </r>
    <r>
      <rPr>
        <sz val="10"/>
        <color rgb="FF374151"/>
        <rFont val="Arial"/>
        <family val="2"/>
      </rPr>
      <t>RssMarket("</t>
    </r>
    <r>
      <rPr>
        <sz val="10"/>
        <color rgb="FF374151"/>
        <rFont val="Noto Sans CJK SC"/>
        <family val="2"/>
      </rPr>
      <t>コード</t>
    </r>
    <r>
      <rPr>
        <sz val="10"/>
        <color rgb="FF374151"/>
        <rFont val="Arial"/>
        <family val="2"/>
      </rPr>
      <t>.T","</t>
    </r>
    <r>
      <rPr>
        <sz val="10"/>
        <color rgb="FF374151"/>
        <rFont val="Noto Sans CJK SC"/>
        <family val="2"/>
      </rPr>
      <t>銘柄名称</t>
    </r>
    <r>
      <rPr>
        <sz val="10"/>
        <color rgb="FF374151"/>
        <rFont val="Arial"/>
        <family val="2"/>
      </rPr>
      <t xml:space="preserve">") ← </t>
    </r>
    <r>
      <rPr>
        <sz val="10"/>
        <color rgb="FF374151"/>
        <rFont val="Noto Sans CJK SC"/>
        <family val="2"/>
      </rPr>
      <t>銘柄名</t>
    </r>
  </si>
  <si>
    <r>
      <rPr>
        <sz val="10"/>
        <color rgb="FF374151"/>
        <rFont val="Noto Sans CJK SC"/>
        <family val="2"/>
      </rPr>
      <t>・</t>
    </r>
    <r>
      <rPr>
        <sz val="10"/>
        <color rgb="FF374151"/>
        <rFont val="Arial"/>
        <family val="2"/>
      </rPr>
      <t>RssMarket("</t>
    </r>
    <r>
      <rPr>
        <sz val="10"/>
        <color rgb="FF374151"/>
        <rFont val="Noto Sans CJK SC"/>
        <family val="2"/>
      </rPr>
      <t>コード</t>
    </r>
    <r>
      <rPr>
        <sz val="10"/>
        <color rgb="FF374151"/>
        <rFont val="Arial"/>
        <family val="2"/>
      </rPr>
      <t>.T","</t>
    </r>
    <r>
      <rPr>
        <sz val="10"/>
        <color rgb="FF374151"/>
        <rFont val="Noto Sans CJK SC"/>
        <family val="2"/>
      </rPr>
      <t>前日比</t>
    </r>
    <r>
      <rPr>
        <sz val="10"/>
        <color rgb="FF374151"/>
        <rFont val="Arial"/>
        <family val="2"/>
      </rPr>
      <t xml:space="preserve">") ← </t>
    </r>
    <r>
      <rPr>
        <sz val="10"/>
        <color rgb="FF374151"/>
        <rFont val="Noto Sans CJK SC"/>
        <family val="2"/>
      </rPr>
      <t>前日比（円）</t>
    </r>
  </si>
  <si>
    <r>
      <rPr>
        <sz val="10"/>
        <color rgb="FFDC2626"/>
        <rFont val="Arial"/>
        <family val="2"/>
      </rPr>
      <t xml:space="preserve">※ .T </t>
    </r>
    <r>
      <rPr>
        <sz val="10"/>
        <color rgb="FFDC2626"/>
        <rFont val="Noto Sans CJK SC"/>
        <family val="2"/>
      </rPr>
      <t>は東証を意味します</t>
    </r>
  </si>
  <si>
    <r>
      <rPr>
        <sz val="10"/>
        <color rgb="FF92400E"/>
        <rFont val="ＭＳ ゴシック"/>
        <family val="3"/>
        <charset val="128"/>
      </rPr>
      <t>使い方</t>
    </r>
    <r>
      <rPr>
        <sz val="10"/>
        <color rgb="FF92400E"/>
        <rFont val="Arial"/>
        <family val="2"/>
      </rPr>
      <t xml:space="preserve">: </t>
    </r>
    <r>
      <rPr>
        <sz val="10"/>
        <color rgb="FF92400E"/>
        <rFont val="Noto Sans CJK SC"/>
        <family val="1"/>
        <charset val="128"/>
      </rPr>
      <t>①</t>
    </r>
    <r>
      <rPr>
        <sz val="10"/>
        <color rgb="FF92400E"/>
        <rFont val="Arial"/>
        <family val="2"/>
      </rPr>
      <t>A</t>
    </r>
    <r>
      <rPr>
        <sz val="10"/>
        <color rgb="FF92400E"/>
        <rFont val="ＭＳ ゴシック"/>
        <family val="3"/>
        <charset val="128"/>
      </rPr>
      <t>列に銘柄コードを入力</t>
    </r>
    <r>
      <rPr>
        <sz val="10"/>
        <color rgb="FF92400E"/>
        <rFont val="Arial"/>
        <family val="2"/>
      </rPr>
      <t xml:space="preserve">  </t>
    </r>
    <r>
      <rPr>
        <sz val="10"/>
        <color rgb="FF92400E"/>
        <rFont val="Noto Sans CJK SC"/>
        <family val="1"/>
        <charset val="128"/>
      </rPr>
      <t>②</t>
    </r>
    <r>
      <rPr>
        <sz val="10"/>
        <color rgb="FF92400E"/>
        <rFont val="ＭＳ ゴシック"/>
        <family val="3"/>
        <charset val="128"/>
      </rPr>
      <t>マーケットスピード</t>
    </r>
    <r>
      <rPr>
        <sz val="10"/>
        <color rgb="FF92400E"/>
        <rFont val="Arial"/>
        <family val="2"/>
      </rPr>
      <t>II</t>
    </r>
    <r>
      <rPr>
        <sz val="10"/>
        <color rgb="FF92400E"/>
        <rFont val="ＭＳ ゴシック"/>
        <family val="3"/>
        <charset val="128"/>
      </rPr>
      <t>を起動</t>
    </r>
    <r>
      <rPr>
        <sz val="10"/>
        <color rgb="FF92400E"/>
        <rFont val="Arial"/>
        <family val="2"/>
      </rPr>
      <t xml:space="preserve">  </t>
    </r>
    <r>
      <rPr>
        <sz val="10"/>
        <color rgb="FF92400E"/>
        <rFont val="Noto Sans CJK SC"/>
        <family val="1"/>
        <charset val="128"/>
      </rPr>
      <t>③</t>
    </r>
    <r>
      <rPr>
        <sz val="10"/>
        <color rgb="FF92400E"/>
        <rFont val="Arial"/>
        <family val="2"/>
      </rPr>
      <t>B</t>
    </r>
    <r>
      <rPr>
        <sz val="10"/>
        <color rgb="FF92400E"/>
        <rFont val="ＭＳ ゴシック"/>
        <family val="3"/>
        <charset val="128"/>
      </rPr>
      <t>〜</t>
    </r>
    <r>
      <rPr>
        <sz val="10"/>
        <color rgb="FF92400E"/>
        <rFont val="Arial"/>
        <family val="2"/>
      </rPr>
      <t>F</t>
    </r>
    <r>
      <rPr>
        <sz val="10"/>
        <color rgb="FF92400E"/>
        <rFont val="ＭＳ ゴシック"/>
        <family val="3"/>
        <charset val="128"/>
      </rPr>
      <t>列が</t>
    </r>
    <r>
      <rPr>
        <sz val="10"/>
        <color rgb="FF92400E"/>
        <rFont val="Arial"/>
        <family val="2"/>
      </rPr>
      <t>RSS</t>
    </r>
    <r>
      <rPr>
        <sz val="10"/>
        <color rgb="FF92400E"/>
        <rFont val="ＭＳ ゴシック"/>
        <family val="3"/>
        <charset val="128"/>
      </rPr>
      <t>で自動更新</t>
    </r>
    <r>
      <rPr>
        <sz val="10"/>
        <color rgb="FF92400E"/>
        <rFont val="Arial"/>
        <family val="2"/>
      </rPr>
      <t xml:space="preserve">  </t>
    </r>
    <r>
      <rPr>
        <sz val="10"/>
        <color rgb="FF92400E"/>
        <rFont val="Noto Sans CJK SC"/>
        <family val="1"/>
        <charset val="128"/>
      </rPr>
      <t>④</t>
    </r>
    <r>
      <rPr>
        <sz val="10"/>
        <color rgb="FF92400E"/>
        <rFont val="Arial"/>
        <family val="2"/>
      </rPr>
      <t>G</t>
    </r>
    <r>
      <rPr>
        <sz val="10"/>
        <color rgb="FF92400E"/>
        <rFont val="ＭＳ ゴシック"/>
        <family val="3"/>
        <charset val="128"/>
      </rPr>
      <t>〜</t>
    </r>
    <r>
      <rPr>
        <sz val="10"/>
        <color rgb="FF92400E"/>
        <rFont val="Arial"/>
        <family val="2"/>
      </rPr>
      <t>J</t>
    </r>
    <r>
      <rPr>
        <sz val="10"/>
        <color rgb="FF92400E"/>
        <rFont val="ＭＳ ゴシック"/>
        <family val="3"/>
        <charset val="128"/>
      </rPr>
      <t>列を選択してコピー</t>
    </r>
    <r>
      <rPr>
        <sz val="10"/>
        <color rgb="FF92400E"/>
        <rFont val="Arial"/>
        <family val="2"/>
      </rPr>
      <t xml:space="preserve">  </t>
    </r>
    <r>
      <rPr>
        <sz val="10"/>
        <color rgb="FF92400E"/>
        <rFont val="Noto Sans CJK SC"/>
        <family val="1"/>
        <charset val="128"/>
      </rPr>
      <t>⑤</t>
    </r>
    <r>
      <rPr>
        <sz val="10"/>
        <color rgb="FF92400E"/>
        <rFont val="ＭＳ ゴシック"/>
        <family val="3"/>
        <charset val="128"/>
      </rPr>
      <t>アプリの</t>
    </r>
    <r>
      <rPr>
        <sz val="10"/>
        <color rgb="FF92400E"/>
        <rFont val="Arial"/>
        <family val="2"/>
      </rPr>
      <t>CSV</t>
    </r>
    <r>
      <rPr>
        <sz val="10"/>
        <color rgb="FF92400E"/>
        <rFont val="ＭＳ ゴシック"/>
        <family val="3"/>
        <charset val="128"/>
      </rPr>
      <t>ペーストに貼り付け</t>
    </r>
    <r>
      <rPr>
        <sz val="10"/>
        <color rgb="FF92400E"/>
        <rFont val="Arial"/>
        <family val="2"/>
      </rPr>
      <t xml:space="preserve"> </t>
    </r>
    <r>
      <rPr>
        <sz val="10"/>
        <color rgb="FF92400E"/>
        <rFont val="Noto Sans CJK SC"/>
        <family val="2"/>
        <charset val="128"/>
      </rPr>
      <t>→</t>
    </r>
    <r>
      <rPr>
        <sz val="10"/>
        <color rgb="FF92400E"/>
        <rFont val="Arial"/>
        <family val="2"/>
      </rPr>
      <t xml:space="preserve"> </t>
    </r>
    <r>
      <rPr>
        <sz val="10"/>
        <color rgb="FF92400E"/>
        <rFont val="ＭＳ ゴシック"/>
        <family val="3"/>
        <charset val="128"/>
      </rPr>
      <t>テーブルに反映</t>
    </r>
    <r>
      <rPr>
        <sz val="10"/>
        <color rgb="FF92400E"/>
        <rFont val="Arial"/>
        <family val="2"/>
      </rPr>
      <t xml:space="preserve"> </t>
    </r>
    <r>
      <rPr>
        <sz val="10"/>
        <color rgb="FF92400E"/>
        <rFont val="Noto Sans CJK SC"/>
        <family val="2"/>
        <charset val="128"/>
      </rPr>
      <t>→</t>
    </r>
    <r>
      <rPr>
        <sz val="10"/>
        <color rgb="FF92400E"/>
        <rFont val="Arial"/>
        <family val="2"/>
      </rPr>
      <t xml:space="preserve"> </t>
    </r>
    <r>
      <rPr>
        <sz val="10"/>
        <color rgb="FF92400E"/>
        <rFont val="ＭＳ ゴシック"/>
        <family val="3"/>
        <charset val="128"/>
      </rPr>
      <t>一括保存</t>
    </r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</si>
</sst>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\+#,##0.0;\-#,##0.0;\-"/>
    <numFmt numFmtId="178" formatCode="0.00\%"/>
    <numFmt numFmtId="179" formatCode="0.0"/>
  </numFmts>
  <fonts count="33">
    <font>
      <sz val="11"/>
      <color theme="1"/>
      <name val="Calibri"/>
      <family val="2"/>
      <charset val="1"/>
    </font>
    <font>
      <b/>
      <sz val="12"/>
      <color rgb="FFFFFFFF"/>
      <name val="Noto Sans CJK SC"/>
      <family val="2"/>
    </font>
    <font>
      <b/>
      <sz val="12"/>
      <color rgb="FFFFFFFF"/>
      <name val="Arial"/>
      <family val="2"/>
    </font>
    <font>
      <sz val="10"/>
      <color rgb="FF92400E"/>
      <name val="Noto Sans CJK SC"/>
      <family val="2"/>
    </font>
    <font>
      <sz val="10"/>
      <color rgb="FF92400E"/>
      <name val="Arial"/>
      <family val="2"/>
    </font>
    <font>
      <b/>
      <sz val="10"/>
      <color rgb="FFFFFFFF"/>
      <name val="Noto Sans CJK SC"/>
      <family val="2"/>
    </font>
    <font>
      <b/>
      <sz val="10"/>
      <color rgb="FFFFFFFF"/>
      <name val="Arial"/>
      <family val="2"/>
    </font>
    <font>
      <b/>
      <sz val="10"/>
      <color rgb="FF1E3A5F"/>
      <name val="Arial"/>
      <family val="2"/>
    </font>
    <font>
      <sz val="10"/>
      <name val="Arial"/>
      <family val="2"/>
    </font>
    <font>
      <b/>
      <sz val="10"/>
      <name val="Noto Sans CJK SC"/>
      <family val="2"/>
    </font>
    <font>
      <b/>
      <sz val="10"/>
      <name val="Arial"/>
      <family val="2"/>
    </font>
    <font>
      <b/>
      <sz val="9"/>
      <color rgb="FF000000"/>
      <name val="Noto Sans CJK SC"/>
      <family val="2"/>
    </font>
    <font>
      <sz val="9"/>
      <color rgb="FF475569"/>
      <name val="Noto Sans CJK SC"/>
      <family val="2"/>
    </font>
    <font>
      <sz val="9"/>
      <color rgb="FF475569"/>
      <name val="Arial"/>
      <family val="2"/>
    </font>
    <font>
      <sz val="9"/>
      <color rgb="FF15803D"/>
      <name val="Noto Sans CJK SC"/>
      <family val="2"/>
    </font>
    <font>
      <sz val="9"/>
      <color rgb="FF15803D"/>
      <name val="Arial"/>
      <family val="2"/>
    </font>
    <font>
      <i/>
      <sz val="9"/>
      <color rgb="FFDC2626"/>
      <name val="Noto Sans CJK SC"/>
      <family val="2"/>
    </font>
    <font>
      <i/>
      <sz val="9"/>
      <color rgb="FFDC2626"/>
      <name val="Arial"/>
      <family val="2"/>
    </font>
    <font>
      <b/>
      <sz val="13"/>
      <color rgb="FFFFFFFF"/>
      <name val="Arial"/>
      <family val="2"/>
    </font>
    <font>
      <b/>
      <sz val="13"/>
      <color rgb="FFFFFFFF"/>
      <name val="Noto Sans CJK SC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FFFFFF"/>
      <name val="Noto Sans CJK SC"/>
      <family val="2"/>
    </font>
    <font>
      <sz val="10"/>
      <color rgb="FF374151"/>
      <name val="Arial"/>
      <family val="2"/>
    </font>
    <font>
      <sz val="10"/>
      <color rgb="FF374151"/>
      <name val="Noto Sans CJK SC"/>
      <family val="2"/>
    </font>
    <font>
      <sz val="6"/>
      <color rgb="FF000000"/>
      <name val="Arial"/>
      <family val="2"/>
    </font>
    <font>
      <sz val="10"/>
      <color rgb="FFDC2626"/>
      <name val="Arial"/>
      <family val="2"/>
    </font>
    <font>
      <sz val="10"/>
      <color rgb="FFDC2626"/>
      <name val="Noto Sans CJK SC"/>
      <family val="2"/>
    </font>
    <font>
      <sz val="6"/>
      <name val="ＭＳ Ｐゴシック"/>
      <family val="3"/>
      <charset val="128"/>
    </font>
    <font>
      <sz val="10"/>
      <color rgb="FF92400E"/>
      <name val="ＭＳ ゴシック"/>
      <family val="3"/>
      <charset val="128"/>
    </font>
    <font>
      <sz val="10"/>
      <color rgb="FF92400E"/>
      <name val="Noto Sans CJK SC"/>
      <family val="1"/>
      <charset val="128"/>
    </font>
    <font>
      <sz val="10"/>
      <color rgb="FF92400E"/>
      <name val="Noto Sans CJK SC"/>
      <family val="2"/>
      <charset val="128"/>
    </font>
    <font>
      <sz val="10"/>
      <color rgb="FF92400E"/>
      <name val="Noto Sans CJK SC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1E3A5F"/>
        <bgColor rgb="FF374151"/>
      </patternFill>
    </fill>
    <fill>
      <patternFill patternType="solid">
        <fgColor rgb="FFFFFBEB"/>
        <bgColor rgb="FFFFFFFF"/>
      </patternFill>
    </fill>
    <fill>
      <patternFill patternType="solid">
        <fgColor rgb="FF1E4D8C"/>
        <bgColor rgb="FF1E3A5F"/>
      </patternFill>
    </fill>
    <fill>
      <patternFill patternType="solid">
        <fgColor rgb="FFEFF6FF"/>
        <bgColor rgb="FFF1F5F9"/>
      </patternFill>
    </fill>
    <fill>
      <patternFill patternType="solid">
        <fgColor rgb="FFFFFFFF"/>
        <bgColor rgb="FFFFFBEB"/>
      </patternFill>
    </fill>
    <fill>
      <patternFill patternType="solid">
        <fgColor rgb="FFF0FDF4"/>
        <bgColor rgb="FFF1F5F9"/>
      </patternFill>
    </fill>
    <fill>
      <patternFill patternType="solid">
        <fgColor rgb="FFF1F5F9"/>
        <bgColor rgb="FFEFF6FF"/>
      </patternFill>
    </fill>
    <fill>
      <patternFill patternType="solid">
        <fgColor rgb="FF7C3AED"/>
        <bgColor rgb="FF993366"/>
      </patternFill>
    </fill>
    <fill>
      <patternFill patternType="solid">
        <fgColor rgb="FFF5F3FF"/>
        <bgColor rgb="FFF1F5F9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86EFAC"/>
      </left>
      <right style="thin">
        <color rgb="FF86EFAC"/>
      </right>
      <top style="thin">
        <color rgb="FF86EFAC"/>
      </top>
      <bottom style="thin">
        <color rgb="FF86EFAC"/>
      </bottom>
      <diagonal/>
    </border>
    <border>
      <left style="thin">
        <color rgb="FFCCCCCC"/>
      </left>
      <right style="thin">
        <color rgb="FFCCCCCC"/>
      </right>
      <top style="medium">
        <color rgb="FF1E3A5F"/>
      </top>
      <bottom style="thin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176" fontId="8" fillId="6" borderId="1" xfId="0" applyNumberFormat="1" applyFont="1" applyFill="1" applyBorder="1" applyAlignment="1">
      <alignment horizontal="right" vertical="center"/>
    </xf>
    <xf numFmtId="177" fontId="8" fillId="6" borderId="1" xfId="0" applyNumberFormat="1" applyFont="1" applyFill="1" applyBorder="1" applyAlignment="1">
      <alignment horizontal="right" vertical="center"/>
    </xf>
    <xf numFmtId="178" fontId="8" fillId="6" borderId="1" xfId="0" applyNumberFormat="1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/>
    </xf>
    <xf numFmtId="179" fontId="8" fillId="7" borderId="2" xfId="0" applyNumberFormat="1" applyFont="1" applyFill="1" applyBorder="1" applyAlignment="1">
      <alignment horizontal="right" vertical="center"/>
    </xf>
    <xf numFmtId="3" fontId="10" fillId="8" borderId="3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8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 indent="1"/>
    </xf>
    <xf numFmtId="0" fontId="20" fillId="6" borderId="0" xfId="0" applyFont="1" applyFill="1" applyAlignment="1">
      <alignment horizontal="left" vertical="center" wrapText="1"/>
    </xf>
    <xf numFmtId="0" fontId="20" fillId="6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left" vertical="center" wrapText="1" indent="1"/>
    </xf>
    <xf numFmtId="0" fontId="23" fillId="5" borderId="0" xfId="0" applyFont="1" applyFill="1" applyAlignment="1">
      <alignment horizontal="left" vertical="center" wrapText="1"/>
    </xf>
    <xf numFmtId="0" fontId="24" fillId="5" borderId="0" xfId="0" applyFont="1" applyFill="1" applyAlignment="1">
      <alignment horizontal="left" vertical="center" wrapText="1" indent="1"/>
    </xf>
    <xf numFmtId="0" fontId="25" fillId="6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 indent="1"/>
    </xf>
    <xf numFmtId="0" fontId="23" fillId="5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2" fillId="9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left" vertical="center" wrapText="1" indent="1"/>
    </xf>
    <xf numFmtId="0" fontId="23" fillId="10" borderId="0" xfId="0" applyFont="1" applyFill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 indent="1"/>
    </xf>
    <xf numFmtId="0" fontId="26" fillId="10" borderId="0" xfId="0" applyFont="1" applyFill="1" applyAlignment="1">
      <alignment horizontal="left" vertical="center" wrapText="1"/>
    </xf>
    <xf numFmtId="0" fontId="26" fillId="10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0" fontId="9" fillId="8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008080"/>
      <rgbColor rgb="FFCCCCCC"/>
      <rgbColor rgb="FF808080"/>
      <rgbColor rgb="FF9999FF"/>
      <rgbColor rgb="FF7C3AED"/>
      <rgbColor rgb="FFFFFBEB"/>
      <rgbColor rgb="FFF0FD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F1F5F9"/>
      <rgbColor rgb="FFF5F3FF"/>
      <rgbColor rgb="FF86EFA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1E3A5F"/>
      <rgbColor rgb="FF339966"/>
      <rgbColor rgb="FF003300"/>
      <rgbColor rgb="FF333300"/>
      <rgbColor rgb="FF92400E"/>
      <rgbColor rgb="FF993366"/>
      <rgbColor rgb="FF1E4D8C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4414ba0873004800b36032f5e6dd55e5">
      <tp t="s">
        <v/>
        <stp/>
        <stp>Market</stp>
        <stp>STOCK</stp>
        <stp>.T</stp>
        <stp>前日比</stp>
        <tr r="E33" s="1"/>
        <tr r="E39" s="1"/>
        <tr r="E18" s="1"/>
        <tr r="E29" s="1"/>
        <tr r="E36" s="1"/>
        <tr r="E35" s="1"/>
        <tr r="E46" s="1"/>
        <tr r="E25" s="1"/>
        <tr r="E32" s="1"/>
        <tr r="E31" s="1"/>
        <tr r="E42" s="1"/>
        <tr r="E21" s="1"/>
        <tr r="E20" s="1"/>
        <tr r="E27" s="1"/>
        <tr r="E44" s="1"/>
        <tr r="E38" s="1"/>
        <tr r="E23" s="1"/>
        <tr r="E28" s="1"/>
        <tr r="E34" s="1"/>
        <tr r="E40" s="1"/>
        <tr r="E45" s="1"/>
        <tr r="E19" s="1"/>
        <tr r="E30" s="1"/>
        <tr r="E24" s="1"/>
        <tr r="E26" s="1"/>
        <tr r="E41" s="1"/>
        <tr r="E37" s="1"/>
        <tr r="E43" s="1"/>
        <tr r="E22" s="1"/>
      </tp>
    </main>
    <main first="rtdsrv.4414ba0873004800b36032f5e6dd55e5">
      <tp t="s">
        <v/>
        <stp/>
        <stp>Market</stp>
        <stp>STOCK</stp>
        <stp>29140.T</stp>
        <stp>前日比</stp>
        <tr r="E5" s="1"/>
      </tp>
      <tp t="s">
        <v/>
        <stp/>
        <stp>Market</stp>
        <stp>STOCK</stp>
        <stp>45020.T</stp>
        <stp>前日比</stp>
        <tr r="E13" s="1"/>
      </tp>
      <tp t="s">
        <v/>
        <stp/>
        <stp>Market</stp>
        <stp>STOCK</stp>
        <stp>40050.T</stp>
        <stp>前日比</stp>
        <tr r="E17" s="1"/>
      </tp>
      <tp t="s">
        <v/>
        <stp/>
        <stp>Market</stp>
        <stp>STOCK</stp>
        <stp>79950.T</stp>
        <stp>前日比</stp>
        <tr r="E16" s="1"/>
      </tp>
      <tp t="s">
        <v/>
        <stp/>
        <stp>Market</stp>
        <stp>STOCK</stp>
        <stp>85910.T</stp>
        <stp>前日比</stp>
        <tr r="E12" s="1"/>
      </tp>
      <tp t="s">
        <v/>
        <stp/>
        <stp>Market</stp>
        <stp>STOCK</stp>
        <stp>85930.T</stp>
        <stp>前日比</stp>
        <tr r="E11" s="1"/>
      </tp>
      <tp t="s">
        <v/>
        <stp/>
        <stp>Market</stp>
        <stp>STOCK</stp>
        <stp>87500.T</stp>
        <stp>前日比</stp>
        <tr r="E15" s="1"/>
      </tp>
      <tp t="s">
        <v/>
        <stp/>
        <stp>Market</stp>
        <stp>STOCK</stp>
        <stp>87660.T</stp>
        <stp>前日比</stp>
        <tr r="E14" s="1"/>
      </tp>
      <tp t="s">
        <v/>
        <stp/>
        <stp>Market</stp>
        <stp>STOCK</stp>
        <stp>80010.T</stp>
        <stp>前日比</stp>
        <tr r="E9" s="1"/>
      </tp>
      <tp t="s">
        <v/>
        <stp/>
        <stp>Market</stp>
        <stp>STOCK</stp>
        <stp>80310.T</stp>
        <stp>前日比</stp>
        <tr r="E10" s="1"/>
      </tp>
      <tp t="s">
        <v/>
        <stp/>
        <stp>Market</stp>
        <stp>STOCK</stp>
        <stp>80580.T</stp>
        <stp>前日比</stp>
        <tr r="E8" s="1"/>
      </tp>
      <tp t="s">
        <v/>
        <stp/>
        <stp>Market</stp>
        <stp>STOCK</stp>
        <stp>83160.T</stp>
        <stp>前日比</stp>
        <tr r="E6" s="1"/>
      </tp>
      <tp t="s">
        <v/>
        <stp/>
        <stp>Market</stp>
        <stp>STOCK</stp>
        <stp>83060.T</stp>
        <stp>前日比</stp>
        <tr r="E7" s="1"/>
      </tp>
      <tp t="s">
        <v/>
        <stp/>
        <stp>Market</stp>
        <stp>STOCK</stp>
        <stp>80580.T</stp>
        <stp>配当</stp>
        <tr r="D8" s="1"/>
      </tp>
      <tp t="s">
        <v/>
        <stp/>
        <stp>Market</stp>
        <stp>STOCK</stp>
        <stp>.T</stp>
        <stp>現在値</stp>
        <tr r="C36" s="1"/>
        <tr r="C46" s="1"/>
        <tr r="C25" s="1"/>
        <tr r="C28" s="1"/>
        <tr r="C43" s="1"/>
        <tr r="C21" s="1"/>
        <tr r="C32" s="1"/>
        <tr r="C42" s="1"/>
        <tr r="C29" s="1"/>
        <tr r="C20" s="1"/>
        <tr r="C38" s="1"/>
        <tr r="C35" s="1"/>
        <tr r="C34" s="1"/>
        <tr r="C39" s="1"/>
        <tr r="C24" s="1"/>
        <tr r="C31" s="1"/>
        <tr r="C30" s="1"/>
        <tr r="C27" s="1"/>
        <tr r="C45" s="1"/>
        <tr r="C26" s="1"/>
        <tr r="C33" s="1"/>
        <tr r="C40" s="1"/>
        <tr r="C23" s="1"/>
        <tr r="C41" s="1"/>
        <tr r="C22" s="1"/>
        <tr r="C44" s="1"/>
        <tr r="C19" s="1"/>
        <tr r="C37" s="1"/>
        <tr r="C18" s="1"/>
      </tp>
      <tp t="s">
        <v/>
        <stp/>
        <stp>Market</stp>
        <stp>STOCK</stp>
        <stp>45020.T</stp>
        <stp>配当</stp>
        <tr r="D13" s="1"/>
      </tp>
      <tp t="s">
        <v/>
        <stp/>
        <stp>Market</stp>
        <stp>STOCK</stp>
        <stp>85930.T</stp>
        <stp>配当</stp>
        <tr r="D11" s="1"/>
      </tp>
      <tp t="s">
        <v/>
        <stp/>
        <stp>Market</stp>
        <stp>STOCK</stp>
        <stp>87500.T</stp>
        <stp>配当</stp>
        <tr r="D15" s="1"/>
      </tp>
      <tp t="s">
        <v/>
        <stp/>
        <stp>Market</stp>
        <stp>STOCK</stp>
        <stp>80010.T</stp>
        <stp>配当</stp>
        <tr r="D9" s="1"/>
      </tp>
      <tp t="s">
        <v/>
        <stp/>
        <stp>Market</stp>
        <stp>STOCK</stp>
        <stp>80310.T</stp>
        <stp>配当</stp>
        <tr r="D10" s="1"/>
      </tp>
      <tp t="s">
        <v/>
        <stp/>
        <stp>Market</stp>
        <stp>STOCK</stp>
        <stp>85910.T</stp>
        <stp>配当</stp>
        <tr r="D12" s="1"/>
      </tp>
      <tp t="s">
        <v/>
        <stp/>
        <stp>Market</stp>
        <stp>STOCK</stp>
        <stp>83160.T</stp>
        <stp>配当</stp>
        <tr r="D6" s="1"/>
      </tp>
      <tp t="s">
        <v/>
        <stp/>
        <stp>Market</stp>
        <stp>STOCK</stp>
        <stp>83060.T</stp>
        <stp>配当</stp>
        <tr r="D7" s="1"/>
      </tp>
      <tp t="s">
        <v/>
        <stp/>
        <stp>Market</stp>
        <stp>STOCK</stp>
        <stp>87660.T</stp>
        <stp>配当</stp>
        <tr r="D14" s="1"/>
      </tp>
      <tp t="s">
        <v/>
        <stp/>
        <stp>Market</stp>
        <stp>STOCK</stp>
        <stp>29140.T</stp>
        <stp>配当</stp>
        <tr r="D5" s="1"/>
      </tp>
      <tp t="s">
        <v/>
        <stp/>
        <stp>Market</stp>
        <stp>STOCK</stp>
        <stp>79950.T</stp>
        <stp>配当</stp>
        <tr r="D16" s="1"/>
      </tp>
      <tp t="s">
        <v/>
        <stp/>
        <stp>Market</stp>
        <stp>STOCK</stp>
        <stp>40050.T</stp>
        <stp>配当</stp>
        <tr r="D17" s="1"/>
      </tp>
    </main>
    <main first="rtdsrv.4414ba0873004800b36032f5e6dd55e5">
      <tp t="s">
        <v/>
        <stp/>
        <stp>Market</stp>
        <stp>STOCK</stp>
        <stp>79950.T</stp>
        <stp>銘柄名称</stp>
        <tr r="B16" s="1"/>
      </tp>
      <tp t="s">
        <v/>
        <stp/>
        <stp>Market</stp>
        <stp>STOCK</stp>
        <stp>29140.T</stp>
        <stp>銘柄名称</stp>
        <tr r="B5" s="1"/>
      </tp>
    </main>
    <main first="rtdsrv.4414ba0873004800b36032f5e6dd55e5">
      <tp t="s">
        <v/>
        <stp/>
        <stp>Market</stp>
        <stp>STOCK</stp>
        <stp>83160.T</stp>
        <stp>銘柄名称</stp>
        <tr r="B6" s="1"/>
      </tp>
      <tp t="s">
        <v/>
        <stp/>
        <stp>Market</stp>
        <stp>STOCK</stp>
        <stp>83060.T</stp>
        <stp>銘柄名称</stp>
        <tr r="B7" s="1"/>
      </tp>
    </main>
    <main first="rtdsrv.4414ba0873004800b36032f5e6dd55e5">
      <tp t="s">
        <v/>
        <stp/>
        <stp>Market</stp>
        <stp>STOCK</stp>
        <stp>40050.T</stp>
        <stp>銘柄名称</stp>
        <tr r="B17" s="1"/>
      </tp>
      <tp t="s">
        <v/>
        <stp/>
        <stp>Market</stp>
        <stp>STOCK</stp>
        <stp>80010.T</stp>
        <stp>銘柄名称</stp>
        <tr r="B9" s="1"/>
      </tp>
      <tp t="s">
        <v/>
        <stp/>
        <stp>Market</stp>
        <stp>STOCK</stp>
        <stp>80310.T</stp>
        <stp>銘柄名称</stp>
        <tr r="B10" s="1"/>
      </tp>
      <tp t="s">
        <v/>
        <stp/>
        <stp>Market</stp>
        <stp>STOCK</stp>
        <stp>80580.T</stp>
        <stp>銘柄名称</stp>
        <tr r="B8" s="1"/>
      </tp>
      <tp t="s">
        <v/>
        <stp/>
        <stp>Market</stp>
        <stp>STOCK</stp>
        <stp>.T</stp>
        <stp>配当</stp>
        <tr r="D41" s="1"/>
        <tr r="D36" s="1"/>
        <tr r="D37" s="1"/>
        <tr r="D24" s="1"/>
        <tr r="D26" s="1"/>
        <tr r="D22" s="1"/>
        <tr r="D33" s="1"/>
        <tr r="D43" s="1"/>
        <tr r="D29" s="1"/>
        <tr r="D35" s="1"/>
        <tr r="D39" s="1"/>
        <tr r="D18" s="1"/>
        <tr r="D25" s="1"/>
        <tr r="D31" s="1"/>
        <tr r="D46" s="1"/>
        <tr r="D21" s="1"/>
        <tr r="D32" s="1"/>
        <tr r="D27" s="1"/>
        <tr r="D42" s="1"/>
        <tr r="D20" s="1"/>
        <tr r="D23" s="1"/>
        <tr r="D38" s="1"/>
        <tr r="D40" s="1"/>
        <tr r="D45" s="1"/>
        <tr r="D19" s="1"/>
        <tr r="D28" s="1"/>
        <tr r="D44" s="1"/>
        <tr r="D34" s="1"/>
        <tr r="D30" s="1"/>
      </tp>
    </main>
    <main first="rtdsrv.4414ba0873004800b36032f5e6dd55e5">
      <tp t="s">
        <v/>
        <stp/>
        <stp>Market</stp>
        <stp>STOCK</stp>
        <stp>87500.T</stp>
        <stp>銘柄名称</stp>
        <tr r="B15" s="1"/>
      </tp>
      <tp t="s">
        <v/>
        <stp/>
        <stp>Market</stp>
        <stp>STOCK</stp>
        <stp>87660.T</stp>
        <stp>銘柄名称</stp>
        <tr r="B14" s="1"/>
      </tp>
    </main>
    <main first="rtdsrv.4414ba0873004800b36032f5e6dd55e5">
      <tp t="s">
        <v/>
        <stp/>
        <stp>Market</stp>
        <stp>STOCK</stp>
        <stp>85930.T</stp>
        <stp>銘柄名称</stp>
        <tr r="B11" s="1"/>
      </tp>
      <tp t="s">
        <v/>
        <stp/>
        <stp>Market</stp>
        <stp>STOCK</stp>
        <stp>85910.T</stp>
        <stp>銘柄名称</stp>
        <tr r="B12" s="1"/>
      </tp>
      <tp t="s">
        <v/>
        <stp/>
        <stp>Market</stp>
        <stp>STOCK</stp>
        <stp>45020.T</stp>
        <stp>銘柄名称</stp>
        <tr r="B13" s="1"/>
      </tp>
    </main>
    <main first="rtdsrv.4414ba0873004800b36032f5e6dd55e5">
      <tp t="s">
        <v/>
        <stp/>
        <stp>Market</stp>
        <stp>STOCK</stp>
        <stp>29140.T</stp>
        <stp>現在値</stp>
        <tr r="C5" s="1"/>
      </tp>
      <tp t="s">
        <v/>
        <stp/>
        <stp>Market</stp>
        <stp>STOCK</stp>
        <stp>40050.T</stp>
        <stp>現在値</stp>
        <tr r="C17" s="1"/>
      </tp>
      <tp t="s">
        <v/>
        <stp/>
        <stp>Market</stp>
        <stp>STOCK</stp>
        <stp>45020.T</stp>
        <stp>現在値</stp>
        <tr r="C13" s="1"/>
      </tp>
      <tp t="s">
        <v/>
        <stp/>
        <stp>Market</stp>
        <stp>STOCK</stp>
        <stp>79950.T</stp>
        <stp>現在値</stp>
        <tr r="C16" s="1"/>
      </tp>
      <tp t="s">
        <v/>
        <stp/>
        <stp>Market</stp>
        <stp>STOCK</stp>
        <stp>83160.T</stp>
        <stp>現在値</stp>
        <tr r="C6" s="1"/>
      </tp>
      <tp t="s">
        <v/>
        <stp/>
        <stp>Market</stp>
        <stp>STOCK</stp>
        <stp>83060.T</stp>
        <stp>現在値</stp>
        <tr r="C7" s="1"/>
      </tp>
      <tp t="s">
        <v/>
        <stp/>
        <stp>Market</stp>
        <stp>STOCK</stp>
        <stp>80010.T</stp>
        <stp>現在値</stp>
        <tr r="C9" s="1"/>
      </tp>
      <tp t="s">
        <v/>
        <stp/>
        <stp>Market</stp>
        <stp>STOCK</stp>
        <stp>80310.T</stp>
        <stp>現在値</stp>
        <tr r="C10" s="1"/>
      </tp>
      <tp t="s">
        <v/>
        <stp/>
        <stp>Market</stp>
        <stp>STOCK</stp>
        <stp>80580.T</stp>
        <stp>現在値</stp>
        <tr r="C8" s="1"/>
      </tp>
      <tp t="s">
        <v/>
        <stp/>
        <stp>Market</stp>
        <stp>STOCK</stp>
        <stp>87500.T</stp>
        <stp>現在値</stp>
        <tr r="C15" s="1"/>
      </tp>
      <tp t="s">
        <v/>
        <stp/>
        <stp>Market</stp>
        <stp>STOCK</stp>
        <stp>87660.T</stp>
        <stp>現在値</stp>
        <tr r="C14" s="1"/>
      </tp>
      <tp t="s">
        <v/>
        <stp/>
        <stp>Market</stp>
        <stp>STOCK</stp>
        <stp>85910.T</stp>
        <stp>現在値</stp>
        <tr r="C12" s="1"/>
      </tp>
      <tp t="s">
        <v/>
        <stp/>
        <stp>Market</stp>
        <stp>STOCK</stp>
        <stp>85930.T</stp>
        <stp>現在値</stp>
        <tr r="C11" s="1"/>
      </tp>
      <tp t="s">
        <v/>
        <stp/>
        <stp>Market</stp>
        <stp>STOCK</stp>
        <stp>.T</stp>
        <stp>銘柄名称</stp>
        <tr r="B19" s="1"/>
        <tr r="B22" s="1"/>
        <tr r="B18" s="1"/>
        <tr r="B46" s="1"/>
        <tr r="B41" s="1"/>
        <tr r="B39" s="1"/>
        <tr r="B45" s="1"/>
        <tr r="B42" s="1"/>
        <tr r="B44" s="1"/>
        <tr r="B35" s="1"/>
        <tr r="B43" s="1"/>
        <tr r="B33" s="1"/>
        <tr r="B37" s="1"/>
        <tr r="B40" s="1"/>
        <tr r="B38" s="1"/>
        <tr r="B25" s="1"/>
        <tr r="B36" s="1"/>
        <tr r="B31" s="1"/>
        <tr r="B29" s="1"/>
        <tr r="B32" s="1"/>
        <tr r="B34" s="1"/>
        <tr r="B28" s="1"/>
        <tr r="B27" s="1"/>
        <tr r="B21" s="1"/>
        <tr r="B24" s="1"/>
        <tr r="B30" s="1"/>
        <tr r="B20" s="1"/>
        <tr r="B23" s="1"/>
        <tr r="B2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zoomScaleNormal="100" workbookViewId="0">
      <pane ySplit="4" topLeftCell="A5" activePane="bottomLeft" state="frozen"/>
      <selection pane="bottomLeft" activeCell="J8" sqref="J8"/>
    </sheetView>
  </sheetViews>
  <sheetFormatPr defaultColWidth="8.7109375" defaultRowHeight="15"/>
  <cols>
    <col min="1" max="1" width="9" customWidth="1"/>
    <col min="2" max="2" width="43.28515625" customWidth="1"/>
    <col min="3" max="6" width="14.140625" customWidth="1"/>
    <col min="7" max="7" width="16.85546875" bestFit="1" customWidth="1"/>
    <col min="8" max="9" width="12.85546875" customWidth="1"/>
    <col min="10" max="10" width="25.42578125" customWidth="1"/>
  </cols>
  <sheetData>
    <row r="1" spans="1:10" ht="27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>
      <c r="A2" s="38" t="s">
        <v>36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6" customHeight="1"/>
    <row r="4" spans="1:10" ht="33.75" customHeight="1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" t="s">
        <v>6</v>
      </c>
      <c r="G4" s="3" t="s">
        <v>7</v>
      </c>
      <c r="H4" s="3" t="s">
        <v>8</v>
      </c>
      <c r="I4" s="4" t="s">
        <v>9</v>
      </c>
    </row>
    <row r="5" spans="1:10" ht="19.5" customHeight="1">
      <c r="A5" s="5">
        <v>2914</v>
      </c>
      <c r="B5" s="6" t="str">
        <f>_xll.RssMarket(A5&amp;".T","銘柄名称")</f>
        <v/>
      </c>
      <c r="C5" s="7" t="str">
        <f>_xll.RssMarket(A5&amp;".T","現在値")</f>
        <v/>
      </c>
      <c r="D5" s="7" t="str">
        <f>_xll.RssMarket(A5&amp;".T","配当")</f>
        <v/>
      </c>
      <c r="E5" s="8" t="str">
        <f>_xll.RssMarket(A5&amp;".T","前日比")</f>
        <v/>
      </c>
      <c r="F5" s="9" t="e">
        <f t="shared" ref="F5:F46" si="0">IF(C5&gt;0,D5/C5*100,"—")</f>
        <v>#VALUE!</v>
      </c>
      <c r="G5" s="10">
        <f t="shared" ref="G5:G46" si="1">A5</f>
        <v>2914</v>
      </c>
      <c r="H5" s="11" t="str">
        <f t="shared" ref="H5:H46" si="2">C5</f>
        <v/>
      </c>
      <c r="I5" s="11" t="str">
        <f t="shared" ref="I5:I46" si="3">D5</f>
        <v/>
      </c>
    </row>
    <row r="6" spans="1:10" ht="19.5" customHeight="1">
      <c r="A6" s="5">
        <v>8316</v>
      </c>
      <c r="B6" s="6" t="str">
        <f>_xll.RssMarket(A6&amp;".T","銘柄名称")</f>
        <v/>
      </c>
      <c r="C6" s="7" t="str">
        <f>_xll.RssMarket(A6&amp;".T","現在値")</f>
        <v/>
      </c>
      <c r="D6" s="7" t="str">
        <f>_xll.RssMarket(A6&amp;".T","配当")</f>
        <v/>
      </c>
      <c r="E6" s="8" t="str">
        <f>_xll.RssMarket(A6&amp;".T","前日比")</f>
        <v/>
      </c>
      <c r="F6" s="9" t="e">
        <f t="shared" ref="F6:F37" si="4">IF(C6&gt;0,D6/C6*100,"—")</f>
        <v>#VALUE!</v>
      </c>
      <c r="G6" s="10">
        <f t="shared" ref="G6:G37" si="5">A6</f>
        <v>8316</v>
      </c>
      <c r="H6" s="11" t="str">
        <f t="shared" ref="H6:H37" si="6">C6</f>
        <v/>
      </c>
      <c r="I6" s="11" t="str">
        <f t="shared" ref="I6:I37" si="7">D6</f>
        <v/>
      </c>
    </row>
    <row r="7" spans="1:10" ht="19.5" customHeight="1">
      <c r="A7" s="5">
        <v>8306</v>
      </c>
      <c r="B7" s="6" t="str">
        <f>_xll.RssMarket(A7&amp;".T","銘柄名称")</f>
        <v/>
      </c>
      <c r="C7" s="7" t="str">
        <f>_xll.RssMarket(A7&amp;".T","現在値")</f>
        <v/>
      </c>
      <c r="D7" s="7" t="str">
        <f>_xll.RssMarket(A7&amp;".T","配当")</f>
        <v/>
      </c>
      <c r="E7" s="8" t="str">
        <f>_xll.RssMarket(A7&amp;".T","前日比")</f>
        <v/>
      </c>
      <c r="F7" s="9" t="e">
        <f t="shared" si="4"/>
        <v>#VALUE!</v>
      </c>
      <c r="G7" s="10">
        <f t="shared" si="5"/>
        <v>8306</v>
      </c>
      <c r="H7" s="11" t="str">
        <f t="shared" si="6"/>
        <v/>
      </c>
      <c r="I7" s="11" t="str">
        <f t="shared" si="7"/>
        <v/>
      </c>
    </row>
    <row r="8" spans="1:10" ht="19.5" customHeight="1">
      <c r="A8" s="5">
        <v>8058</v>
      </c>
      <c r="B8" s="6" t="str">
        <f>_xll.RssMarket(A8&amp;".T","銘柄名称")</f>
        <v/>
      </c>
      <c r="C8" s="7" t="str">
        <f>_xll.RssMarket(A8&amp;".T","現在値")</f>
        <v/>
      </c>
      <c r="D8" s="7" t="str">
        <f>_xll.RssMarket(A8&amp;".T","配当")</f>
        <v/>
      </c>
      <c r="E8" s="8" t="str">
        <f>_xll.RssMarket(A8&amp;".T","前日比")</f>
        <v/>
      </c>
      <c r="F8" s="9" t="e">
        <f t="shared" si="4"/>
        <v>#VALUE!</v>
      </c>
      <c r="G8" s="10">
        <f t="shared" si="5"/>
        <v>8058</v>
      </c>
      <c r="H8" s="11" t="str">
        <f t="shared" si="6"/>
        <v/>
      </c>
      <c r="I8" s="11" t="str">
        <f t="shared" si="7"/>
        <v/>
      </c>
    </row>
    <row r="9" spans="1:10" ht="19.5" customHeight="1">
      <c r="A9" s="5">
        <v>8001</v>
      </c>
      <c r="B9" s="6" t="str">
        <f>_xll.RssMarket(A9&amp;".T","銘柄名称")</f>
        <v/>
      </c>
      <c r="C9" s="7" t="str">
        <f>_xll.RssMarket(A9&amp;".T","現在値")</f>
        <v/>
      </c>
      <c r="D9" s="7" t="str">
        <f>_xll.RssMarket(A9&amp;".T","配当")</f>
        <v/>
      </c>
      <c r="E9" s="8" t="str">
        <f>_xll.RssMarket(A9&amp;".T","前日比")</f>
        <v/>
      </c>
      <c r="F9" s="9" t="e">
        <f t="shared" si="4"/>
        <v>#VALUE!</v>
      </c>
      <c r="G9" s="10">
        <f t="shared" si="5"/>
        <v>8001</v>
      </c>
      <c r="H9" s="11" t="str">
        <f t="shared" si="6"/>
        <v/>
      </c>
      <c r="I9" s="11" t="str">
        <f t="shared" si="7"/>
        <v/>
      </c>
    </row>
    <row r="10" spans="1:10" ht="19.5" customHeight="1">
      <c r="A10" s="5">
        <v>8031</v>
      </c>
      <c r="B10" s="6" t="str">
        <f>_xll.RssMarket(A10&amp;".T","銘柄名称")</f>
        <v/>
      </c>
      <c r="C10" s="7" t="str">
        <f>_xll.RssMarket(A10&amp;".T","現在値")</f>
        <v/>
      </c>
      <c r="D10" s="7" t="str">
        <f>_xll.RssMarket(A10&amp;".T","配当")</f>
        <v/>
      </c>
      <c r="E10" s="8" t="str">
        <f>_xll.RssMarket(A10&amp;".T","前日比")</f>
        <v/>
      </c>
      <c r="F10" s="9" t="e">
        <f t="shared" si="4"/>
        <v>#VALUE!</v>
      </c>
      <c r="G10" s="10">
        <f t="shared" si="5"/>
        <v>8031</v>
      </c>
      <c r="H10" s="11" t="str">
        <f t="shared" si="6"/>
        <v/>
      </c>
      <c r="I10" s="11" t="str">
        <f t="shared" si="7"/>
        <v/>
      </c>
    </row>
    <row r="11" spans="1:10" ht="19.5" customHeight="1">
      <c r="A11" s="5">
        <v>8593</v>
      </c>
      <c r="B11" s="6" t="str">
        <f>_xll.RssMarket(A11&amp;".T","銘柄名称")</f>
        <v/>
      </c>
      <c r="C11" s="7" t="str">
        <f>_xll.RssMarket(A11&amp;".T","現在値")</f>
        <v/>
      </c>
      <c r="D11" s="7" t="str">
        <f>_xll.RssMarket(A11&amp;".T","配当")</f>
        <v/>
      </c>
      <c r="E11" s="8" t="str">
        <f>_xll.RssMarket(A11&amp;".T","前日比")</f>
        <v/>
      </c>
      <c r="F11" s="9" t="e">
        <f t="shared" si="4"/>
        <v>#VALUE!</v>
      </c>
      <c r="G11" s="10">
        <f t="shared" si="5"/>
        <v>8593</v>
      </c>
      <c r="H11" s="11" t="str">
        <f t="shared" si="6"/>
        <v/>
      </c>
      <c r="I11" s="11" t="str">
        <f t="shared" si="7"/>
        <v/>
      </c>
    </row>
    <row r="12" spans="1:10" ht="19.5" customHeight="1">
      <c r="A12" s="5">
        <v>8591</v>
      </c>
      <c r="B12" s="6" t="str">
        <f>_xll.RssMarket(A12&amp;".T","銘柄名称")</f>
        <v/>
      </c>
      <c r="C12" s="7" t="str">
        <f>_xll.RssMarket(A12&amp;".T","現在値")</f>
        <v/>
      </c>
      <c r="D12" s="7" t="str">
        <f>_xll.RssMarket(A12&amp;".T","配当")</f>
        <v/>
      </c>
      <c r="E12" s="8" t="str">
        <f>_xll.RssMarket(A12&amp;".T","前日比")</f>
        <v/>
      </c>
      <c r="F12" s="9" t="e">
        <f t="shared" si="4"/>
        <v>#VALUE!</v>
      </c>
      <c r="G12" s="10">
        <f t="shared" si="5"/>
        <v>8591</v>
      </c>
      <c r="H12" s="11" t="str">
        <f t="shared" si="6"/>
        <v/>
      </c>
      <c r="I12" s="11" t="str">
        <f t="shared" si="7"/>
        <v/>
      </c>
    </row>
    <row r="13" spans="1:10" ht="19.5" customHeight="1">
      <c r="A13" s="5">
        <v>4502</v>
      </c>
      <c r="B13" s="6" t="str">
        <f>_xll.RssMarket(A13&amp;".T","銘柄名称")</f>
        <v/>
      </c>
      <c r="C13" s="7" t="str">
        <f>_xll.RssMarket(A13&amp;".T","現在値")</f>
        <v/>
      </c>
      <c r="D13" s="7" t="str">
        <f>_xll.RssMarket(A13&amp;".T","配当")</f>
        <v/>
      </c>
      <c r="E13" s="8" t="str">
        <f>_xll.RssMarket(A13&amp;".T","前日比")</f>
        <v/>
      </c>
      <c r="F13" s="9" t="e">
        <f t="shared" si="4"/>
        <v>#VALUE!</v>
      </c>
      <c r="G13" s="10">
        <f t="shared" si="5"/>
        <v>4502</v>
      </c>
      <c r="H13" s="11" t="str">
        <f t="shared" si="6"/>
        <v/>
      </c>
      <c r="I13" s="11" t="str">
        <f t="shared" si="7"/>
        <v/>
      </c>
    </row>
    <row r="14" spans="1:10" ht="19.5" customHeight="1">
      <c r="A14" s="5">
        <v>8766</v>
      </c>
      <c r="B14" s="6" t="str">
        <f>_xll.RssMarket(A14&amp;".T","銘柄名称")</f>
        <v/>
      </c>
      <c r="C14" s="7" t="str">
        <f>_xll.RssMarket(A14&amp;".T","現在値")</f>
        <v/>
      </c>
      <c r="D14" s="7" t="str">
        <f>_xll.RssMarket(A14&amp;".T","配当")</f>
        <v/>
      </c>
      <c r="E14" s="8" t="str">
        <f>_xll.RssMarket(A14&amp;".T","前日比")</f>
        <v/>
      </c>
      <c r="F14" s="9" t="e">
        <f t="shared" si="4"/>
        <v>#VALUE!</v>
      </c>
      <c r="G14" s="10">
        <f t="shared" si="5"/>
        <v>8766</v>
      </c>
      <c r="H14" s="11" t="str">
        <f t="shared" si="6"/>
        <v/>
      </c>
      <c r="I14" s="11" t="str">
        <f t="shared" si="7"/>
        <v/>
      </c>
    </row>
    <row r="15" spans="1:10" ht="19.5" customHeight="1">
      <c r="A15" s="5">
        <v>8750</v>
      </c>
      <c r="B15" s="6" t="str">
        <f>_xll.RssMarket(A15&amp;".T","銘柄名称")</f>
        <v/>
      </c>
      <c r="C15" s="7" t="str">
        <f>_xll.RssMarket(A15&amp;".T","現在値")</f>
        <v/>
      </c>
      <c r="D15" s="7" t="str">
        <f>_xll.RssMarket(A15&amp;".T","配当")</f>
        <v/>
      </c>
      <c r="E15" s="8" t="str">
        <f>_xll.RssMarket(A15&amp;".T","前日比")</f>
        <v/>
      </c>
      <c r="F15" s="9" t="e">
        <f t="shared" si="4"/>
        <v>#VALUE!</v>
      </c>
      <c r="G15" s="10">
        <f t="shared" si="5"/>
        <v>8750</v>
      </c>
      <c r="H15" s="11" t="str">
        <f t="shared" si="6"/>
        <v/>
      </c>
      <c r="I15" s="11" t="str">
        <f t="shared" si="7"/>
        <v/>
      </c>
    </row>
    <row r="16" spans="1:10" ht="19.5" customHeight="1">
      <c r="A16" s="5">
        <v>7995</v>
      </c>
      <c r="B16" s="6" t="str">
        <f>_xll.RssMarket(A16&amp;".T","銘柄名称")</f>
        <v/>
      </c>
      <c r="C16" s="7" t="str">
        <f>_xll.RssMarket(A16&amp;".T","現在値")</f>
        <v/>
      </c>
      <c r="D16" s="7" t="str">
        <f>_xll.RssMarket(A16&amp;".T","配当")</f>
        <v/>
      </c>
      <c r="E16" s="8" t="str">
        <f>_xll.RssMarket(A16&amp;".T","前日比")</f>
        <v/>
      </c>
      <c r="F16" s="9" t="e">
        <f t="shared" si="4"/>
        <v>#VALUE!</v>
      </c>
      <c r="G16" s="10">
        <f t="shared" si="5"/>
        <v>7995</v>
      </c>
      <c r="H16" s="11" t="str">
        <f t="shared" si="6"/>
        <v/>
      </c>
      <c r="I16" s="11" t="str">
        <f t="shared" si="7"/>
        <v/>
      </c>
    </row>
    <row r="17" spans="1:9" ht="19.5" customHeight="1">
      <c r="A17" s="5">
        <v>4005</v>
      </c>
      <c r="B17" s="6" t="str">
        <f>_xll.RssMarket(A17&amp;".T","銘柄名称")</f>
        <v/>
      </c>
      <c r="C17" s="7" t="str">
        <f>_xll.RssMarket(A17&amp;".T","現在値")</f>
        <v/>
      </c>
      <c r="D17" s="7" t="str">
        <f>_xll.RssMarket(A17&amp;".T","配当")</f>
        <v/>
      </c>
      <c r="E17" s="8" t="str">
        <f>_xll.RssMarket(A17&amp;".T","前日比")</f>
        <v/>
      </c>
      <c r="F17" s="9" t="e">
        <f t="shared" si="4"/>
        <v>#VALUE!</v>
      </c>
      <c r="G17" s="10">
        <f t="shared" si="5"/>
        <v>4005</v>
      </c>
      <c r="H17" s="11" t="str">
        <f t="shared" si="6"/>
        <v/>
      </c>
      <c r="I17" s="11" t="str">
        <f t="shared" si="7"/>
        <v/>
      </c>
    </row>
    <row r="18" spans="1:9" ht="19.5" customHeight="1">
      <c r="A18" s="5"/>
      <c r="B18" s="6" t="str">
        <f>_xll.RssMarket(A18&amp;".T","銘柄名称")</f>
        <v/>
      </c>
      <c r="C18" s="7" t="str">
        <f>_xll.RssMarket(A18&amp;".T","現在値")</f>
        <v/>
      </c>
      <c r="D18" s="7" t="str">
        <f>_xll.RssMarket(A18&amp;".T","配当")</f>
        <v/>
      </c>
      <c r="E18" s="8" t="str">
        <f>_xll.RssMarket(A18&amp;".T","前日比")</f>
        <v/>
      </c>
      <c r="F18" s="9" t="e">
        <f t="shared" si="4"/>
        <v>#VALUE!</v>
      </c>
      <c r="G18" s="10">
        <f t="shared" si="5"/>
        <v>0</v>
      </c>
      <c r="H18" s="11" t="str">
        <f t="shared" si="6"/>
        <v/>
      </c>
      <c r="I18" s="11" t="str">
        <f t="shared" si="7"/>
        <v/>
      </c>
    </row>
    <row r="19" spans="1:9" ht="19.5" customHeight="1">
      <c r="A19" s="5"/>
      <c r="B19" s="6" t="str">
        <f>_xll.RssMarket(A19&amp;".T","銘柄名称")</f>
        <v/>
      </c>
      <c r="C19" s="7" t="str">
        <f>_xll.RssMarket(A19&amp;".T","現在値")</f>
        <v/>
      </c>
      <c r="D19" s="7" t="str">
        <f>_xll.RssMarket(A19&amp;".T","配当")</f>
        <v/>
      </c>
      <c r="E19" s="8" t="str">
        <f>_xll.RssMarket(A19&amp;".T","前日比")</f>
        <v/>
      </c>
      <c r="F19" s="9" t="e">
        <f t="shared" si="4"/>
        <v>#VALUE!</v>
      </c>
      <c r="G19" s="10">
        <f t="shared" si="5"/>
        <v>0</v>
      </c>
      <c r="H19" s="11" t="str">
        <f t="shared" si="6"/>
        <v/>
      </c>
      <c r="I19" s="11" t="str">
        <f t="shared" si="7"/>
        <v/>
      </c>
    </row>
    <row r="20" spans="1:9" ht="19.5" customHeight="1">
      <c r="A20" s="5"/>
      <c r="B20" s="6" t="str">
        <f>_xll.RssMarket(A20&amp;".T","銘柄名称")</f>
        <v/>
      </c>
      <c r="C20" s="7" t="str">
        <f>_xll.RssMarket(A20&amp;".T","現在値")</f>
        <v/>
      </c>
      <c r="D20" s="7" t="str">
        <f>_xll.RssMarket(A20&amp;".T","配当")</f>
        <v/>
      </c>
      <c r="E20" s="8" t="str">
        <f>_xll.RssMarket(A20&amp;".T","前日比")</f>
        <v/>
      </c>
      <c r="F20" s="9" t="e">
        <f t="shared" si="4"/>
        <v>#VALUE!</v>
      </c>
      <c r="G20" s="10">
        <f t="shared" si="5"/>
        <v>0</v>
      </c>
      <c r="H20" s="11" t="str">
        <f t="shared" si="6"/>
        <v/>
      </c>
      <c r="I20" s="11" t="str">
        <f t="shared" si="7"/>
        <v/>
      </c>
    </row>
    <row r="21" spans="1:9" ht="19.5" customHeight="1">
      <c r="A21" s="5"/>
      <c r="B21" s="6" t="str">
        <f>_xll.RssMarket(A21&amp;".T","銘柄名称")</f>
        <v/>
      </c>
      <c r="C21" s="7" t="str">
        <f>_xll.RssMarket(A21&amp;".T","現在値")</f>
        <v/>
      </c>
      <c r="D21" s="7" t="str">
        <f>_xll.RssMarket(A21&amp;".T","配当")</f>
        <v/>
      </c>
      <c r="E21" s="8" t="str">
        <f>_xll.RssMarket(A21&amp;".T","前日比")</f>
        <v/>
      </c>
      <c r="F21" s="9" t="e">
        <f t="shared" si="4"/>
        <v>#VALUE!</v>
      </c>
      <c r="G21" s="10">
        <f t="shared" si="5"/>
        <v>0</v>
      </c>
      <c r="H21" s="11" t="str">
        <f t="shared" si="6"/>
        <v/>
      </c>
      <c r="I21" s="11" t="str">
        <f t="shared" si="7"/>
        <v/>
      </c>
    </row>
    <row r="22" spans="1:9" ht="19.5" customHeight="1">
      <c r="A22" s="5"/>
      <c r="B22" s="6" t="str">
        <f>_xll.RssMarket(A22&amp;".T","銘柄名称")</f>
        <v/>
      </c>
      <c r="C22" s="7" t="str">
        <f>_xll.RssMarket(A22&amp;".T","現在値")</f>
        <v/>
      </c>
      <c r="D22" s="7" t="str">
        <f>_xll.RssMarket(A22&amp;".T","配当")</f>
        <v/>
      </c>
      <c r="E22" s="8" t="str">
        <f>_xll.RssMarket(A22&amp;".T","前日比")</f>
        <v/>
      </c>
      <c r="F22" s="9" t="e">
        <f t="shared" si="4"/>
        <v>#VALUE!</v>
      </c>
      <c r="G22" s="10">
        <f t="shared" si="5"/>
        <v>0</v>
      </c>
      <c r="H22" s="11" t="str">
        <f t="shared" si="6"/>
        <v/>
      </c>
      <c r="I22" s="11" t="str">
        <f t="shared" si="7"/>
        <v/>
      </c>
    </row>
    <row r="23" spans="1:9" ht="19.5" customHeight="1">
      <c r="A23" s="5"/>
      <c r="B23" s="6" t="str">
        <f>_xll.RssMarket(A23&amp;".T","銘柄名称")</f>
        <v/>
      </c>
      <c r="C23" s="7" t="str">
        <f>_xll.RssMarket(A23&amp;".T","現在値")</f>
        <v/>
      </c>
      <c r="D23" s="7" t="str">
        <f>_xll.RssMarket(A23&amp;".T","配当")</f>
        <v/>
      </c>
      <c r="E23" s="8" t="str">
        <f>_xll.RssMarket(A23&amp;".T","前日比")</f>
        <v/>
      </c>
      <c r="F23" s="9" t="e">
        <f t="shared" si="4"/>
        <v>#VALUE!</v>
      </c>
      <c r="G23" s="10">
        <f t="shared" si="5"/>
        <v>0</v>
      </c>
      <c r="H23" s="11" t="str">
        <f t="shared" si="6"/>
        <v/>
      </c>
      <c r="I23" s="11" t="str">
        <f t="shared" si="7"/>
        <v/>
      </c>
    </row>
    <row r="24" spans="1:9" ht="19.5" customHeight="1">
      <c r="A24" s="5"/>
      <c r="B24" s="6" t="str">
        <f>_xll.RssMarket(A24&amp;".T","銘柄名称")</f>
        <v/>
      </c>
      <c r="C24" s="7" t="str">
        <f>_xll.RssMarket(A24&amp;".T","現在値")</f>
        <v/>
      </c>
      <c r="D24" s="7" t="str">
        <f>_xll.RssMarket(A24&amp;".T","配当")</f>
        <v/>
      </c>
      <c r="E24" s="8" t="str">
        <f>_xll.RssMarket(A24&amp;".T","前日比")</f>
        <v/>
      </c>
      <c r="F24" s="9" t="e">
        <f t="shared" si="4"/>
        <v>#VALUE!</v>
      </c>
      <c r="G24" s="10">
        <f t="shared" si="5"/>
        <v>0</v>
      </c>
      <c r="H24" s="11" t="str">
        <f t="shared" si="6"/>
        <v/>
      </c>
      <c r="I24" s="11" t="str">
        <f t="shared" si="7"/>
        <v/>
      </c>
    </row>
    <row r="25" spans="1:9" ht="19.5" customHeight="1">
      <c r="A25" s="5"/>
      <c r="B25" s="6" t="str">
        <f>_xll.RssMarket(A25&amp;".T","銘柄名称")</f>
        <v/>
      </c>
      <c r="C25" s="7" t="str">
        <f>_xll.RssMarket(A25&amp;".T","現在値")</f>
        <v/>
      </c>
      <c r="D25" s="7" t="str">
        <f>_xll.RssMarket(A25&amp;".T","配当")</f>
        <v/>
      </c>
      <c r="E25" s="8" t="str">
        <f>_xll.RssMarket(A25&amp;".T","前日比")</f>
        <v/>
      </c>
      <c r="F25" s="9" t="e">
        <f t="shared" si="4"/>
        <v>#VALUE!</v>
      </c>
      <c r="G25" s="10">
        <f t="shared" si="5"/>
        <v>0</v>
      </c>
      <c r="H25" s="11" t="str">
        <f t="shared" si="6"/>
        <v/>
      </c>
      <c r="I25" s="11" t="str">
        <f t="shared" si="7"/>
        <v/>
      </c>
    </row>
    <row r="26" spans="1:9" ht="19.5" customHeight="1">
      <c r="A26" s="5"/>
      <c r="B26" s="6" t="str">
        <f>_xll.RssMarket(A26&amp;".T","銘柄名称")</f>
        <v/>
      </c>
      <c r="C26" s="7" t="str">
        <f>_xll.RssMarket(A26&amp;".T","現在値")</f>
        <v/>
      </c>
      <c r="D26" s="7" t="str">
        <f>_xll.RssMarket(A26&amp;".T","配当")</f>
        <v/>
      </c>
      <c r="E26" s="8" t="str">
        <f>_xll.RssMarket(A26&amp;".T","前日比")</f>
        <v/>
      </c>
      <c r="F26" s="9" t="e">
        <f t="shared" si="4"/>
        <v>#VALUE!</v>
      </c>
      <c r="G26" s="10">
        <f t="shared" si="5"/>
        <v>0</v>
      </c>
      <c r="H26" s="11" t="str">
        <f t="shared" si="6"/>
        <v/>
      </c>
      <c r="I26" s="11" t="str">
        <f t="shared" si="7"/>
        <v/>
      </c>
    </row>
    <row r="27" spans="1:9" ht="19.5" customHeight="1">
      <c r="A27" s="5"/>
      <c r="B27" s="6" t="str">
        <f>_xll.RssMarket(A27&amp;".T","銘柄名称")</f>
        <v/>
      </c>
      <c r="C27" s="7" t="str">
        <f>_xll.RssMarket(A27&amp;".T","現在値")</f>
        <v/>
      </c>
      <c r="D27" s="7" t="str">
        <f>_xll.RssMarket(A27&amp;".T","配当")</f>
        <v/>
      </c>
      <c r="E27" s="8" t="str">
        <f>_xll.RssMarket(A27&amp;".T","前日比")</f>
        <v/>
      </c>
      <c r="F27" s="9" t="e">
        <f t="shared" si="4"/>
        <v>#VALUE!</v>
      </c>
      <c r="G27" s="10">
        <f t="shared" si="5"/>
        <v>0</v>
      </c>
      <c r="H27" s="11" t="str">
        <f t="shared" si="6"/>
        <v/>
      </c>
      <c r="I27" s="11" t="str">
        <f t="shared" si="7"/>
        <v/>
      </c>
    </row>
    <row r="28" spans="1:9" ht="19.5" customHeight="1">
      <c r="A28" s="5"/>
      <c r="B28" s="6" t="str">
        <f>_xll.RssMarket(A28&amp;".T","銘柄名称")</f>
        <v/>
      </c>
      <c r="C28" s="7" t="str">
        <f>_xll.RssMarket(A28&amp;".T","現在値")</f>
        <v/>
      </c>
      <c r="D28" s="7" t="str">
        <f>_xll.RssMarket(A28&amp;".T","配当")</f>
        <v/>
      </c>
      <c r="E28" s="8" t="str">
        <f>_xll.RssMarket(A28&amp;".T","前日比")</f>
        <v/>
      </c>
      <c r="F28" s="9" t="e">
        <f t="shared" si="4"/>
        <v>#VALUE!</v>
      </c>
      <c r="G28" s="10">
        <f t="shared" si="5"/>
        <v>0</v>
      </c>
      <c r="H28" s="11" t="str">
        <f t="shared" si="6"/>
        <v/>
      </c>
      <c r="I28" s="11" t="str">
        <f t="shared" si="7"/>
        <v/>
      </c>
    </row>
    <row r="29" spans="1:9" ht="19.5" customHeight="1">
      <c r="A29" s="5"/>
      <c r="B29" s="6" t="str">
        <f>_xll.RssMarket(A29&amp;".T","銘柄名称")</f>
        <v/>
      </c>
      <c r="C29" s="7" t="str">
        <f>_xll.RssMarket(A29&amp;".T","現在値")</f>
        <v/>
      </c>
      <c r="D29" s="7" t="str">
        <f>_xll.RssMarket(A29&amp;".T","配当")</f>
        <v/>
      </c>
      <c r="E29" s="8" t="str">
        <f>_xll.RssMarket(A29&amp;".T","前日比")</f>
        <v/>
      </c>
      <c r="F29" s="9" t="e">
        <f t="shared" si="4"/>
        <v>#VALUE!</v>
      </c>
      <c r="G29" s="10">
        <f t="shared" si="5"/>
        <v>0</v>
      </c>
      <c r="H29" s="11" t="str">
        <f t="shared" si="6"/>
        <v/>
      </c>
      <c r="I29" s="11" t="str">
        <f t="shared" si="7"/>
        <v/>
      </c>
    </row>
    <row r="30" spans="1:9" ht="19.5" customHeight="1">
      <c r="A30" s="5"/>
      <c r="B30" s="6" t="str">
        <f>_xll.RssMarket(A30&amp;".T","銘柄名称")</f>
        <v/>
      </c>
      <c r="C30" s="7" t="str">
        <f>_xll.RssMarket(A30&amp;".T","現在値")</f>
        <v/>
      </c>
      <c r="D30" s="7" t="str">
        <f>_xll.RssMarket(A30&amp;".T","配当")</f>
        <v/>
      </c>
      <c r="E30" s="8" t="str">
        <f>_xll.RssMarket(A30&amp;".T","前日比")</f>
        <v/>
      </c>
      <c r="F30" s="9" t="e">
        <f t="shared" si="4"/>
        <v>#VALUE!</v>
      </c>
      <c r="G30" s="10">
        <f t="shared" si="5"/>
        <v>0</v>
      </c>
      <c r="H30" s="11" t="str">
        <f t="shared" si="6"/>
        <v/>
      </c>
      <c r="I30" s="11" t="str">
        <f t="shared" si="7"/>
        <v/>
      </c>
    </row>
    <row r="31" spans="1:9" ht="19.5" customHeight="1">
      <c r="A31" s="5"/>
      <c r="B31" s="6" t="str">
        <f>_xll.RssMarket(A31&amp;".T","銘柄名称")</f>
        <v/>
      </c>
      <c r="C31" s="7" t="str">
        <f>_xll.RssMarket(A31&amp;".T","現在値")</f>
        <v/>
      </c>
      <c r="D31" s="7" t="str">
        <f>_xll.RssMarket(A31&amp;".T","配当")</f>
        <v/>
      </c>
      <c r="E31" s="8" t="str">
        <f>_xll.RssMarket(A31&amp;".T","前日比")</f>
        <v/>
      </c>
      <c r="F31" s="9" t="e">
        <f t="shared" si="4"/>
        <v>#VALUE!</v>
      </c>
      <c r="G31" s="10">
        <f t="shared" si="5"/>
        <v>0</v>
      </c>
      <c r="H31" s="11" t="str">
        <f t="shared" si="6"/>
        <v/>
      </c>
      <c r="I31" s="11" t="str">
        <f t="shared" si="7"/>
        <v/>
      </c>
    </row>
    <row r="32" spans="1:9" ht="19.5" customHeight="1">
      <c r="A32" s="5"/>
      <c r="B32" s="6" t="str">
        <f>_xll.RssMarket(A32&amp;".T","銘柄名称")</f>
        <v/>
      </c>
      <c r="C32" s="7" t="str">
        <f>_xll.RssMarket(A32&amp;".T","現在値")</f>
        <v/>
      </c>
      <c r="D32" s="7" t="str">
        <f>_xll.RssMarket(A32&amp;".T","配当")</f>
        <v/>
      </c>
      <c r="E32" s="8" t="str">
        <f>_xll.RssMarket(A32&amp;".T","前日比")</f>
        <v/>
      </c>
      <c r="F32" s="9" t="e">
        <f t="shared" si="4"/>
        <v>#VALUE!</v>
      </c>
      <c r="G32" s="10">
        <f t="shared" si="5"/>
        <v>0</v>
      </c>
      <c r="H32" s="11" t="str">
        <f t="shared" si="6"/>
        <v/>
      </c>
      <c r="I32" s="11" t="str">
        <f t="shared" si="7"/>
        <v/>
      </c>
    </row>
    <row r="33" spans="1:9" ht="19.5" customHeight="1">
      <c r="A33" s="5"/>
      <c r="B33" s="6" t="str">
        <f>_xll.RssMarket(A33&amp;".T","銘柄名称")</f>
        <v/>
      </c>
      <c r="C33" s="7" t="str">
        <f>_xll.RssMarket(A33&amp;".T","現在値")</f>
        <v/>
      </c>
      <c r="D33" s="7" t="str">
        <f>_xll.RssMarket(A33&amp;".T","配当")</f>
        <v/>
      </c>
      <c r="E33" s="8" t="str">
        <f>_xll.RssMarket(A33&amp;".T","前日比")</f>
        <v/>
      </c>
      <c r="F33" s="9" t="e">
        <f t="shared" si="4"/>
        <v>#VALUE!</v>
      </c>
      <c r="G33" s="10">
        <f t="shared" si="5"/>
        <v>0</v>
      </c>
      <c r="H33" s="11" t="str">
        <f t="shared" si="6"/>
        <v/>
      </c>
      <c r="I33" s="11" t="str">
        <f t="shared" si="7"/>
        <v/>
      </c>
    </row>
    <row r="34" spans="1:9" ht="19.5" customHeight="1">
      <c r="A34" s="5"/>
      <c r="B34" s="6" t="str">
        <f>_xll.RssMarket(A34&amp;".T","銘柄名称")</f>
        <v/>
      </c>
      <c r="C34" s="7" t="str">
        <f>_xll.RssMarket(A34&amp;".T","現在値")</f>
        <v/>
      </c>
      <c r="D34" s="7" t="str">
        <f>_xll.RssMarket(A34&amp;".T","配当")</f>
        <v/>
      </c>
      <c r="E34" s="8" t="str">
        <f>_xll.RssMarket(A34&amp;".T","前日比")</f>
        <v/>
      </c>
      <c r="F34" s="9" t="e">
        <f t="shared" si="4"/>
        <v>#VALUE!</v>
      </c>
      <c r="G34" s="10">
        <f t="shared" si="5"/>
        <v>0</v>
      </c>
      <c r="H34" s="11" t="str">
        <f t="shared" si="6"/>
        <v/>
      </c>
      <c r="I34" s="11" t="str">
        <f t="shared" si="7"/>
        <v/>
      </c>
    </row>
    <row r="35" spans="1:9" ht="19.5" customHeight="1">
      <c r="A35" s="5"/>
      <c r="B35" s="6" t="str">
        <f>_xll.RssMarket(A35&amp;".T","銘柄名称")</f>
        <v/>
      </c>
      <c r="C35" s="7" t="str">
        <f>_xll.RssMarket(A35&amp;".T","現在値")</f>
        <v/>
      </c>
      <c r="D35" s="7" t="str">
        <f>_xll.RssMarket(A35&amp;".T","配当")</f>
        <v/>
      </c>
      <c r="E35" s="8" t="str">
        <f>_xll.RssMarket(A35&amp;".T","前日比")</f>
        <v/>
      </c>
      <c r="F35" s="9" t="e">
        <f t="shared" si="4"/>
        <v>#VALUE!</v>
      </c>
      <c r="G35" s="10">
        <f t="shared" si="5"/>
        <v>0</v>
      </c>
      <c r="H35" s="11" t="str">
        <f t="shared" si="6"/>
        <v/>
      </c>
      <c r="I35" s="11" t="str">
        <f t="shared" si="7"/>
        <v/>
      </c>
    </row>
    <row r="36" spans="1:9" ht="19.5" customHeight="1">
      <c r="A36" s="5"/>
      <c r="B36" s="6" t="str">
        <f>_xll.RssMarket(A36&amp;".T","銘柄名称")</f>
        <v/>
      </c>
      <c r="C36" s="7" t="str">
        <f>_xll.RssMarket(A36&amp;".T","現在値")</f>
        <v/>
      </c>
      <c r="D36" s="7" t="str">
        <f>_xll.RssMarket(A36&amp;".T","配当")</f>
        <v/>
      </c>
      <c r="E36" s="8" t="str">
        <f>_xll.RssMarket(A36&amp;".T","前日比")</f>
        <v/>
      </c>
      <c r="F36" s="9" t="e">
        <f t="shared" si="4"/>
        <v>#VALUE!</v>
      </c>
      <c r="G36" s="10">
        <f t="shared" si="5"/>
        <v>0</v>
      </c>
      <c r="H36" s="11" t="str">
        <f t="shared" si="6"/>
        <v/>
      </c>
      <c r="I36" s="11" t="str">
        <f t="shared" si="7"/>
        <v/>
      </c>
    </row>
    <row r="37" spans="1:9" ht="19.5" customHeight="1">
      <c r="A37" s="5"/>
      <c r="B37" s="6" t="str">
        <f>_xll.RssMarket(A37&amp;".T","銘柄名称")</f>
        <v/>
      </c>
      <c r="C37" s="7" t="str">
        <f>_xll.RssMarket(A37&amp;".T","現在値")</f>
        <v/>
      </c>
      <c r="D37" s="7" t="str">
        <f>_xll.RssMarket(A37&amp;".T","配当")</f>
        <v/>
      </c>
      <c r="E37" s="8" t="str">
        <f>_xll.RssMarket(A37&amp;".T","前日比")</f>
        <v/>
      </c>
      <c r="F37" s="9" t="e">
        <f t="shared" si="4"/>
        <v>#VALUE!</v>
      </c>
      <c r="G37" s="10">
        <f t="shared" si="5"/>
        <v>0</v>
      </c>
      <c r="H37" s="11" t="str">
        <f t="shared" si="6"/>
        <v/>
      </c>
      <c r="I37" s="11" t="str">
        <f t="shared" si="7"/>
        <v/>
      </c>
    </row>
    <row r="38" spans="1:9" ht="19.5" customHeight="1">
      <c r="A38" s="5"/>
      <c r="B38" s="6" t="str">
        <f>_xll.RssMarket(A38&amp;".T","銘柄名称")</f>
        <v/>
      </c>
      <c r="C38" s="7" t="str">
        <f>_xll.RssMarket(A38&amp;".T","現在値")</f>
        <v/>
      </c>
      <c r="D38" s="7" t="str">
        <f>_xll.RssMarket(A38&amp;".T","配当")</f>
        <v/>
      </c>
      <c r="E38" s="8" t="str">
        <f>_xll.RssMarket(A38&amp;".T","前日比")</f>
        <v/>
      </c>
      <c r="F38" s="9" t="e">
        <f t="shared" si="0"/>
        <v>#VALUE!</v>
      </c>
      <c r="G38" s="10">
        <f t="shared" si="1"/>
        <v>0</v>
      </c>
      <c r="H38" s="11" t="str">
        <f t="shared" si="2"/>
        <v/>
      </c>
      <c r="I38" s="11" t="str">
        <f t="shared" si="3"/>
        <v/>
      </c>
    </row>
    <row r="39" spans="1:9" ht="19.5" customHeight="1">
      <c r="A39" s="5"/>
      <c r="B39" s="6" t="str">
        <f>_xll.RssMarket(A39&amp;".T","銘柄名称")</f>
        <v/>
      </c>
      <c r="C39" s="7" t="str">
        <f>_xll.RssMarket(A39&amp;".T","現在値")</f>
        <v/>
      </c>
      <c r="D39" s="7" t="str">
        <f>_xll.RssMarket(A39&amp;".T","配当")</f>
        <v/>
      </c>
      <c r="E39" s="8" t="str">
        <f>_xll.RssMarket(A39&amp;".T","前日比")</f>
        <v/>
      </c>
      <c r="F39" s="9" t="e">
        <f t="shared" si="0"/>
        <v>#VALUE!</v>
      </c>
      <c r="G39" s="10">
        <f t="shared" si="1"/>
        <v>0</v>
      </c>
      <c r="H39" s="11" t="str">
        <f t="shared" si="2"/>
        <v/>
      </c>
      <c r="I39" s="11" t="str">
        <f t="shared" si="3"/>
        <v/>
      </c>
    </row>
    <row r="40" spans="1:9" ht="19.5" customHeight="1">
      <c r="A40" s="5"/>
      <c r="B40" s="6" t="str">
        <f>_xll.RssMarket(A40&amp;".T","銘柄名称")</f>
        <v/>
      </c>
      <c r="C40" s="7" t="str">
        <f>_xll.RssMarket(A40&amp;".T","現在値")</f>
        <v/>
      </c>
      <c r="D40" s="7" t="str">
        <f>_xll.RssMarket(A40&amp;".T","配当")</f>
        <v/>
      </c>
      <c r="E40" s="8" t="str">
        <f>_xll.RssMarket(A40&amp;".T","前日比")</f>
        <v/>
      </c>
      <c r="F40" s="9" t="e">
        <f t="shared" si="0"/>
        <v>#VALUE!</v>
      </c>
      <c r="G40" s="10">
        <f t="shared" si="1"/>
        <v>0</v>
      </c>
      <c r="H40" s="11" t="str">
        <f t="shared" si="2"/>
        <v/>
      </c>
      <c r="I40" s="11" t="str">
        <f t="shared" si="3"/>
        <v/>
      </c>
    </row>
    <row r="41" spans="1:9" ht="19.5" customHeight="1">
      <c r="A41" s="5"/>
      <c r="B41" s="6" t="str">
        <f>_xll.RssMarket(A41&amp;".T","銘柄名称")</f>
        <v/>
      </c>
      <c r="C41" s="7" t="str">
        <f>_xll.RssMarket(A41&amp;".T","現在値")</f>
        <v/>
      </c>
      <c r="D41" s="7" t="str">
        <f>_xll.RssMarket(A41&amp;".T","配当")</f>
        <v/>
      </c>
      <c r="E41" s="8" t="str">
        <f>_xll.RssMarket(A41&amp;".T","前日比")</f>
        <v/>
      </c>
      <c r="F41" s="9" t="e">
        <f t="shared" si="0"/>
        <v>#VALUE!</v>
      </c>
      <c r="G41" s="10">
        <f t="shared" si="1"/>
        <v>0</v>
      </c>
      <c r="H41" s="11" t="str">
        <f t="shared" si="2"/>
        <v/>
      </c>
      <c r="I41" s="11" t="str">
        <f t="shared" si="3"/>
        <v/>
      </c>
    </row>
    <row r="42" spans="1:9" ht="19.5" customHeight="1">
      <c r="A42" s="5"/>
      <c r="B42" s="6" t="str">
        <f>_xll.RssMarket(A42&amp;".T","銘柄名称")</f>
        <v/>
      </c>
      <c r="C42" s="7" t="str">
        <f>_xll.RssMarket(A42&amp;".T","現在値")</f>
        <v/>
      </c>
      <c r="D42" s="7" t="str">
        <f>_xll.RssMarket(A42&amp;".T","配当")</f>
        <v/>
      </c>
      <c r="E42" s="8" t="str">
        <f>_xll.RssMarket(A42&amp;".T","前日比")</f>
        <v/>
      </c>
      <c r="F42" s="9" t="e">
        <f t="shared" si="0"/>
        <v>#VALUE!</v>
      </c>
      <c r="G42" s="10">
        <f t="shared" si="1"/>
        <v>0</v>
      </c>
      <c r="H42" s="11" t="str">
        <f t="shared" si="2"/>
        <v/>
      </c>
      <c r="I42" s="11" t="str">
        <f t="shared" si="3"/>
        <v/>
      </c>
    </row>
    <row r="43" spans="1:9" ht="19.5" customHeight="1">
      <c r="A43" s="5"/>
      <c r="B43" s="6" t="str">
        <f>_xll.RssMarket(A43&amp;".T","銘柄名称")</f>
        <v/>
      </c>
      <c r="C43" s="7" t="str">
        <f>_xll.RssMarket(A43&amp;".T","現在値")</f>
        <v/>
      </c>
      <c r="D43" s="7" t="str">
        <f>_xll.RssMarket(A43&amp;".T","配当")</f>
        <v/>
      </c>
      <c r="E43" s="8" t="str">
        <f>_xll.RssMarket(A43&amp;".T","前日比")</f>
        <v/>
      </c>
      <c r="F43" s="9" t="e">
        <f t="shared" si="0"/>
        <v>#VALUE!</v>
      </c>
      <c r="G43" s="10">
        <f t="shared" si="1"/>
        <v>0</v>
      </c>
      <c r="H43" s="11" t="str">
        <f t="shared" si="2"/>
        <v/>
      </c>
      <c r="I43" s="11" t="str">
        <f t="shared" si="3"/>
        <v/>
      </c>
    </row>
    <row r="44" spans="1:9" ht="19.5" customHeight="1">
      <c r="A44" s="5"/>
      <c r="B44" s="6" t="str">
        <f>_xll.RssMarket(A44&amp;".T","銘柄名称")</f>
        <v/>
      </c>
      <c r="C44" s="7" t="str">
        <f>_xll.RssMarket(A44&amp;".T","現在値")</f>
        <v/>
      </c>
      <c r="D44" s="7" t="str">
        <f>_xll.RssMarket(A44&amp;".T","配当")</f>
        <v/>
      </c>
      <c r="E44" s="8" t="str">
        <f>_xll.RssMarket(A44&amp;".T","前日比")</f>
        <v/>
      </c>
      <c r="F44" s="9" t="e">
        <f t="shared" si="0"/>
        <v>#VALUE!</v>
      </c>
      <c r="G44" s="10">
        <f t="shared" si="1"/>
        <v>0</v>
      </c>
      <c r="H44" s="11" t="str">
        <f t="shared" si="2"/>
        <v/>
      </c>
      <c r="I44" s="11" t="str">
        <f t="shared" si="3"/>
        <v/>
      </c>
    </row>
    <row r="45" spans="1:9" ht="19.5" customHeight="1">
      <c r="A45" s="5"/>
      <c r="B45" s="6" t="str">
        <f>_xll.RssMarket(A45&amp;".T","銘柄名称")</f>
        <v/>
      </c>
      <c r="C45" s="7" t="str">
        <f>_xll.RssMarket(A45&amp;".T","現在値")</f>
        <v/>
      </c>
      <c r="D45" s="7" t="str">
        <f>_xll.RssMarket(A45&amp;".T","配当")</f>
        <v/>
      </c>
      <c r="E45" s="8" t="str">
        <f>_xll.RssMarket(A45&amp;".T","前日比")</f>
        <v/>
      </c>
      <c r="F45" s="9" t="e">
        <f t="shared" si="0"/>
        <v>#VALUE!</v>
      </c>
      <c r="G45" s="10">
        <f t="shared" si="1"/>
        <v>0</v>
      </c>
      <c r="H45" s="11" t="str">
        <f t="shared" si="2"/>
        <v/>
      </c>
      <c r="I45" s="11" t="str">
        <f t="shared" si="3"/>
        <v/>
      </c>
    </row>
    <row r="46" spans="1:9" ht="19.5" customHeight="1">
      <c r="A46" s="5"/>
      <c r="B46" s="6" t="str">
        <f>_xll.RssMarket(A46&amp;".T","銘柄名称")</f>
        <v/>
      </c>
      <c r="C46" s="7" t="str">
        <f>_xll.RssMarket(A46&amp;".T","現在値")</f>
        <v/>
      </c>
      <c r="D46" s="7" t="str">
        <f>_xll.RssMarket(A46&amp;".T","配当")</f>
        <v/>
      </c>
      <c r="E46" s="8" t="str">
        <f>_xll.RssMarket(A46&amp;".T","前日比")</f>
        <v/>
      </c>
      <c r="F46" s="9" t="e">
        <f t="shared" si="0"/>
        <v>#VALUE!</v>
      </c>
      <c r="G46" s="10">
        <f t="shared" si="1"/>
        <v>0</v>
      </c>
      <c r="H46" s="11" t="str">
        <f t="shared" si="2"/>
        <v/>
      </c>
      <c r="I46" s="11" t="str">
        <f t="shared" si="3"/>
        <v/>
      </c>
    </row>
    <row r="47" spans="1:9" ht="21.75" customHeight="1">
      <c r="A47" s="37" t="s">
        <v>10</v>
      </c>
      <c r="B47" s="37"/>
      <c r="C47" s="12">
        <f>SUM(C5:C46)</f>
        <v>0</v>
      </c>
      <c r="D47" s="12">
        <f>SUM(D5:D46)</f>
        <v>0</v>
      </c>
    </row>
    <row r="49" spans="1:1">
      <c r="A49" s="13" t="s">
        <v>11</v>
      </c>
    </row>
    <row r="50" spans="1:1">
      <c r="A50" s="14" t="s">
        <v>12</v>
      </c>
    </row>
    <row r="51" spans="1:1">
      <c r="A51" s="15" t="s">
        <v>13</v>
      </c>
    </row>
    <row r="52" spans="1:1">
      <c r="A52" s="16" t="s">
        <v>14</v>
      </c>
    </row>
  </sheetData>
  <mergeCells count="3">
    <mergeCell ref="A1:J1"/>
    <mergeCell ref="A2:J2"/>
    <mergeCell ref="A47:B47"/>
  </mergeCells>
  <phoneticPr fontId="28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tabSelected="1" zoomScaleNormal="100" workbookViewId="0">
      <selection activeCell="F18" sqref="F18"/>
    </sheetView>
  </sheetViews>
  <sheetFormatPr defaultColWidth="8.7109375" defaultRowHeight="15"/>
  <cols>
    <col min="1" max="1" width="10" customWidth="1"/>
    <col min="2" max="2" width="72" customWidth="1"/>
  </cols>
  <sheetData>
    <row r="1" spans="1:2" ht="22.5" customHeight="1">
      <c r="A1" s="17"/>
      <c r="B1" s="18" t="s">
        <v>15</v>
      </c>
    </row>
    <row r="2" spans="1:2" ht="7.5" customHeight="1">
      <c r="A2" s="19"/>
      <c r="B2" s="20"/>
    </row>
    <row r="3" spans="1:2" ht="19.5" customHeight="1">
      <c r="A3" s="21" t="s">
        <v>16</v>
      </c>
      <c r="B3" s="22" t="s">
        <v>17</v>
      </c>
    </row>
    <row r="4" spans="1:2" ht="19.5" customHeight="1">
      <c r="A4" s="23"/>
      <c r="B4" s="24" t="s">
        <v>18</v>
      </c>
    </row>
    <row r="5" spans="1:2" ht="6" customHeight="1">
      <c r="A5" s="25"/>
      <c r="B5" s="26"/>
    </row>
    <row r="6" spans="1:2" ht="19.5" customHeight="1">
      <c r="A6" s="21" t="s">
        <v>19</v>
      </c>
      <c r="B6" s="22" t="s">
        <v>20</v>
      </c>
    </row>
    <row r="7" spans="1:2" ht="19.5" customHeight="1">
      <c r="A7" s="23"/>
      <c r="B7" s="27" t="s">
        <v>21</v>
      </c>
    </row>
    <row r="8" spans="1:2" ht="6" customHeight="1">
      <c r="A8" s="25"/>
      <c r="B8" s="26"/>
    </row>
    <row r="9" spans="1:2" ht="19.5" customHeight="1">
      <c r="A9" s="21" t="s">
        <v>22</v>
      </c>
      <c r="B9" s="28" t="s">
        <v>23</v>
      </c>
    </row>
    <row r="10" spans="1:2" ht="19.5" customHeight="1">
      <c r="A10" s="23"/>
      <c r="B10" s="27" t="s">
        <v>24</v>
      </c>
    </row>
    <row r="11" spans="1:2">
      <c r="A11" s="25"/>
      <c r="B11" s="26"/>
    </row>
    <row r="12" spans="1:2" ht="30">
      <c r="A12" s="21" t="s">
        <v>25</v>
      </c>
      <c r="B12" s="22" t="s">
        <v>26</v>
      </c>
    </row>
    <row r="13" spans="1:2" ht="41.25" customHeight="1">
      <c r="A13" s="23"/>
      <c r="B13" s="24" t="s">
        <v>27</v>
      </c>
    </row>
    <row r="14" spans="1:2" ht="19.5" customHeight="1">
      <c r="A14" s="23"/>
      <c r="B14" s="24" t="s">
        <v>28</v>
      </c>
    </row>
    <row r="15" spans="1:2" ht="6" customHeight="1">
      <c r="A15" s="25"/>
      <c r="B15" s="26"/>
    </row>
    <row r="16" spans="1:2" ht="19.5" customHeight="1">
      <c r="A16" s="29" t="s">
        <v>29</v>
      </c>
      <c r="B16" s="30" t="s">
        <v>30</v>
      </c>
    </row>
    <row r="17" spans="1:2" ht="19.5" customHeight="1">
      <c r="A17" s="31"/>
      <c r="B17" s="32" t="s">
        <v>31</v>
      </c>
    </row>
    <row r="18" spans="1:2" ht="19.5" customHeight="1">
      <c r="A18" s="31"/>
      <c r="B18" s="32" t="s">
        <v>32</v>
      </c>
    </row>
    <row r="19" spans="1:2" ht="19.5" customHeight="1">
      <c r="A19" s="31"/>
      <c r="B19" s="32" t="s">
        <v>33</v>
      </c>
    </row>
    <row r="20" spans="1:2" ht="19.5" customHeight="1">
      <c r="A20" s="31"/>
      <c r="B20" s="32" t="s">
        <v>34</v>
      </c>
    </row>
    <row r="21" spans="1:2" ht="19.5" customHeight="1">
      <c r="A21" s="33"/>
      <c r="B21" s="34" t="s">
        <v>35</v>
      </c>
    </row>
  </sheetData>
  <phoneticPr fontId="28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株価更新（RSS）</vt:lpstr>
      <vt:lpstr>使い方ガイド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デルタの伝説</cp:lastModifiedBy>
  <cp:revision>0</cp:revision>
  <dcterms:created xsi:type="dcterms:W3CDTF">2026-05-14T20:47:29Z</dcterms:created>
  <dcterms:modified xsi:type="dcterms:W3CDTF">2026-05-20T21:35:35Z</dcterms:modified>
  <dc:language>en-US</dc:language>
</cp:coreProperties>
</file>